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法学院\3学工思政\2021-2022学年评奖评优\学业成绩\"/>
    </mc:Choice>
  </mc:AlternateContent>
  <bookViews>
    <workbookView xWindow="0" yWindow="0" windowWidth="21915" windowHeight="10305"/>
  </bookViews>
  <sheets>
    <sheet name="Sheet1" sheetId="1" r:id="rId1"/>
  </sheets>
  <definedNames>
    <definedName name="_xlnm._FilterDatabase" localSheetId="0" hidden="1">Sheet1!$A$1:$X$1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6" i="1"/>
  <c r="I8" i="1"/>
  <c r="I7" i="1"/>
  <c r="I15" i="1"/>
  <c r="I10" i="1"/>
  <c r="I9" i="1"/>
  <c r="I17" i="1"/>
  <c r="I12" i="1"/>
  <c r="I13" i="1"/>
  <c r="I36" i="1"/>
  <c r="I21" i="1"/>
  <c r="I18" i="1"/>
  <c r="I11" i="1"/>
  <c r="I16" i="1"/>
  <c r="I29" i="1"/>
  <c r="I20" i="1"/>
  <c r="I22" i="1"/>
  <c r="I23" i="1"/>
  <c r="I32" i="1"/>
  <c r="I34" i="1"/>
  <c r="I38" i="1"/>
  <c r="I25" i="1"/>
  <c r="I19" i="1"/>
  <c r="I39" i="1"/>
  <c r="I70" i="1"/>
  <c r="I49" i="1"/>
  <c r="I33" i="1"/>
  <c r="I46" i="1"/>
  <c r="I62" i="1"/>
  <c r="I28" i="1"/>
  <c r="I68" i="1"/>
  <c r="I57" i="1"/>
  <c r="I35" i="1"/>
  <c r="I14" i="1"/>
  <c r="I44" i="1"/>
  <c r="I53" i="1"/>
  <c r="I63" i="1"/>
  <c r="I51" i="1"/>
  <c r="I66" i="1"/>
  <c r="I55" i="1"/>
  <c r="I47" i="1"/>
  <c r="I30" i="1"/>
  <c r="I67" i="1"/>
  <c r="I75" i="1"/>
  <c r="I50" i="1"/>
  <c r="I58" i="1"/>
  <c r="I69" i="1"/>
  <c r="I82" i="1"/>
  <c r="I42" i="1"/>
  <c r="I43" i="1"/>
  <c r="I77" i="1"/>
  <c r="I48" i="1"/>
  <c r="I24" i="1"/>
  <c r="I74" i="1"/>
  <c r="I60" i="1"/>
  <c r="I61" i="1"/>
  <c r="I87" i="1"/>
  <c r="I80" i="1"/>
  <c r="I81" i="1"/>
  <c r="I56" i="1"/>
  <c r="I59" i="1"/>
  <c r="I64" i="1"/>
  <c r="I84" i="1"/>
  <c r="I65" i="1"/>
  <c r="I71" i="1"/>
  <c r="I52" i="1"/>
  <c r="I93" i="1"/>
  <c r="I89" i="1"/>
  <c r="I86" i="1"/>
  <c r="I41" i="1"/>
  <c r="I31" i="1"/>
  <c r="I96" i="1"/>
  <c r="I40" i="1"/>
  <c r="I54" i="1"/>
  <c r="I88" i="1"/>
  <c r="I27" i="1"/>
  <c r="I79" i="1"/>
  <c r="I97" i="1"/>
  <c r="I45" i="1"/>
  <c r="I94" i="1"/>
  <c r="I110" i="1"/>
  <c r="I112" i="1"/>
  <c r="I73" i="1"/>
  <c r="I101" i="1"/>
  <c r="I102" i="1"/>
  <c r="I76" i="1"/>
  <c r="I103" i="1"/>
  <c r="I95" i="1"/>
  <c r="I92" i="1"/>
  <c r="I107" i="1"/>
  <c r="I104" i="1"/>
  <c r="I109" i="1"/>
  <c r="I128" i="1"/>
  <c r="I116" i="1"/>
  <c r="I98" i="1"/>
  <c r="I119" i="1"/>
  <c r="I114" i="1"/>
  <c r="I83" i="1"/>
  <c r="I108" i="1"/>
  <c r="I78" i="1"/>
  <c r="I90" i="1"/>
  <c r="I115" i="1"/>
  <c r="I105" i="1"/>
  <c r="I85" i="1"/>
  <c r="I125" i="1"/>
  <c r="I118" i="1"/>
  <c r="I100" i="1"/>
  <c r="I123" i="1"/>
  <c r="I131" i="1"/>
  <c r="I111" i="1"/>
  <c r="I137" i="1"/>
  <c r="I124" i="1"/>
  <c r="I127" i="1"/>
  <c r="I26" i="1"/>
  <c r="I121" i="1"/>
  <c r="I106" i="1"/>
  <c r="I132" i="1"/>
  <c r="I134" i="1"/>
  <c r="I144" i="1"/>
  <c r="I136" i="1"/>
  <c r="I37" i="1"/>
  <c r="I117" i="1"/>
  <c r="I142" i="1"/>
  <c r="I145" i="1"/>
  <c r="I146" i="1"/>
  <c r="I91" i="1"/>
  <c r="I99" i="1"/>
  <c r="I143" i="1"/>
  <c r="I138" i="1"/>
  <c r="I148" i="1"/>
  <c r="I113" i="1"/>
  <c r="I135" i="1"/>
  <c r="I141" i="1"/>
  <c r="I72" i="1"/>
  <c r="I126" i="1"/>
  <c r="I130" i="1"/>
  <c r="I140" i="1"/>
  <c r="I133" i="1"/>
  <c r="I156" i="1"/>
  <c r="I149" i="1"/>
  <c r="I163" i="1"/>
  <c r="I155" i="1"/>
  <c r="I129" i="1"/>
  <c r="I150" i="1"/>
  <c r="I139" i="1"/>
  <c r="I158" i="1"/>
  <c r="I160" i="1"/>
  <c r="I157" i="1"/>
  <c r="I153" i="1"/>
  <c r="I154" i="1"/>
  <c r="I152" i="1"/>
  <c r="I151" i="1"/>
  <c r="I164" i="1"/>
  <c r="I162" i="1"/>
  <c r="I147" i="1"/>
  <c r="I166" i="1"/>
  <c r="I120" i="1"/>
  <c r="I165" i="1"/>
  <c r="I159" i="1"/>
  <c r="I161" i="1"/>
  <c r="I167" i="1"/>
  <c r="I168" i="1"/>
  <c r="I122" i="1"/>
  <c r="I169" i="1"/>
  <c r="I5" i="1"/>
  <c r="E3" i="1" l="1"/>
  <c r="G3" i="1" s="1"/>
  <c r="E4" i="1"/>
  <c r="G4" i="1" s="1"/>
  <c r="E5" i="1"/>
  <c r="G5" i="1" s="1"/>
  <c r="E26" i="1"/>
  <c r="G26" i="1" s="1"/>
  <c r="E6" i="1"/>
  <c r="G6" i="1" s="1"/>
  <c r="E14" i="1"/>
  <c r="G14" i="1" s="1"/>
  <c r="E7" i="1"/>
  <c r="G7" i="1" s="1"/>
  <c r="E8" i="1"/>
  <c r="G8" i="1" s="1"/>
  <c r="E9" i="1"/>
  <c r="G9" i="1" s="1"/>
  <c r="E11" i="1"/>
  <c r="G11" i="1" s="1"/>
  <c r="E10" i="1"/>
  <c r="G10" i="1" s="1"/>
  <c r="E12" i="1"/>
  <c r="G12" i="1" s="1"/>
  <c r="E13" i="1"/>
  <c r="G13" i="1" s="1"/>
  <c r="E27" i="1"/>
  <c r="G27" i="1" s="1"/>
  <c r="E16" i="1"/>
  <c r="G16" i="1" s="1"/>
  <c r="E37" i="1"/>
  <c r="G37" i="1" s="1"/>
  <c r="E15" i="1"/>
  <c r="G15" i="1" s="1"/>
  <c r="E17" i="1"/>
  <c r="G17" i="1" s="1"/>
  <c r="E19" i="1"/>
  <c r="G19" i="1" s="1"/>
  <c r="E24" i="1"/>
  <c r="G24" i="1" s="1"/>
  <c r="E18" i="1"/>
  <c r="G18" i="1" s="1"/>
  <c r="E31" i="1"/>
  <c r="G31" i="1" s="1"/>
  <c r="E20" i="1"/>
  <c r="G20" i="1" s="1"/>
  <c r="E21" i="1"/>
  <c r="G21" i="1" s="1"/>
  <c r="E23" i="1"/>
  <c r="G23" i="1" s="1"/>
  <c r="E22" i="1"/>
  <c r="G22" i="1" s="1"/>
  <c r="E25" i="1"/>
  <c r="G25" i="1" s="1"/>
  <c r="E28" i="1"/>
  <c r="G28" i="1" s="1"/>
  <c r="E40" i="1"/>
  <c r="G40" i="1" s="1"/>
  <c r="E30" i="1"/>
  <c r="G30" i="1" s="1"/>
  <c r="E29" i="1"/>
  <c r="G29" i="1" s="1"/>
  <c r="E41" i="1"/>
  <c r="G41" i="1" s="1"/>
  <c r="E45" i="1"/>
  <c r="G45" i="1" s="1"/>
  <c r="E33" i="1"/>
  <c r="G33" i="1" s="1"/>
  <c r="E35" i="1"/>
  <c r="G35" i="1" s="1"/>
  <c r="E32" i="1"/>
  <c r="G32" i="1" s="1"/>
  <c r="E34" i="1"/>
  <c r="G34" i="1" s="1"/>
  <c r="E42" i="1"/>
  <c r="G42" i="1" s="1"/>
  <c r="E43" i="1"/>
  <c r="G43" i="1" s="1"/>
  <c r="E38" i="1"/>
  <c r="G38" i="1" s="1"/>
  <c r="E36" i="1"/>
  <c r="G36" i="1" s="1"/>
  <c r="E39" i="1"/>
  <c r="G39" i="1" s="1"/>
  <c r="E44" i="1"/>
  <c r="G44" i="1" s="1"/>
  <c r="E48" i="1"/>
  <c r="G48" i="1" s="1"/>
  <c r="E46" i="1"/>
  <c r="G46" i="1" s="1"/>
  <c r="E54" i="1"/>
  <c r="G54" i="1" s="1"/>
  <c r="E52" i="1"/>
  <c r="G52" i="1" s="1"/>
  <c r="E47" i="1"/>
  <c r="G47" i="1" s="1"/>
  <c r="E50" i="1"/>
  <c r="G50" i="1" s="1"/>
  <c r="E72" i="1"/>
  <c r="G72" i="1" s="1"/>
  <c r="E56" i="1"/>
  <c r="G56" i="1" s="1"/>
  <c r="E49" i="1"/>
  <c r="G49" i="1" s="1"/>
  <c r="E51" i="1"/>
  <c r="G51" i="1" s="1"/>
  <c r="E55" i="1"/>
  <c r="G55" i="1" s="1"/>
  <c r="E53" i="1"/>
  <c r="G53" i="1" s="1"/>
  <c r="E59" i="1"/>
  <c r="G59" i="1" s="1"/>
  <c r="E61" i="1"/>
  <c r="G61" i="1" s="1"/>
  <c r="E58" i="1"/>
  <c r="G58" i="1" s="1"/>
  <c r="E60" i="1"/>
  <c r="G60" i="1" s="1"/>
  <c r="E57" i="1"/>
  <c r="G57" i="1" s="1"/>
  <c r="E65" i="1"/>
  <c r="G65" i="1" s="1"/>
  <c r="E64" i="1"/>
  <c r="G64" i="1" s="1"/>
  <c r="E63" i="1"/>
  <c r="G63" i="1" s="1"/>
  <c r="E73" i="1"/>
  <c r="G73" i="1" s="1"/>
  <c r="E62" i="1"/>
  <c r="G62" i="1" s="1"/>
  <c r="E66" i="1"/>
  <c r="G66" i="1" s="1"/>
  <c r="E78" i="1"/>
  <c r="G78" i="1" s="1"/>
  <c r="E76" i="1"/>
  <c r="G76" i="1" s="1"/>
  <c r="E71" i="1"/>
  <c r="G71" i="1" s="1"/>
  <c r="E67" i="1"/>
  <c r="G67" i="1" s="1"/>
  <c r="E68" i="1"/>
  <c r="G68" i="1" s="1"/>
  <c r="E69" i="1"/>
  <c r="G69" i="1" s="1"/>
  <c r="E74" i="1"/>
  <c r="G74" i="1" s="1"/>
  <c r="E85" i="1"/>
  <c r="G85" i="1" s="1"/>
  <c r="E83" i="1"/>
  <c r="G83" i="1" s="1"/>
  <c r="E79" i="1"/>
  <c r="G79" i="1" s="1"/>
  <c r="E75" i="1"/>
  <c r="G75" i="1" s="1"/>
  <c r="E70" i="1"/>
  <c r="G70" i="1" s="1"/>
  <c r="E77" i="1"/>
  <c r="G77" i="1" s="1"/>
  <c r="E81" i="1"/>
  <c r="G81" i="1" s="1"/>
  <c r="E80" i="1"/>
  <c r="G80" i="1" s="1"/>
  <c r="E91" i="1"/>
  <c r="G91" i="1" s="1"/>
  <c r="E84" i="1"/>
  <c r="G84" i="1" s="1"/>
  <c r="E86" i="1"/>
  <c r="G86" i="1" s="1"/>
  <c r="E82" i="1"/>
  <c r="G82" i="1" s="1"/>
  <c r="E99" i="1"/>
  <c r="G99" i="1" s="1"/>
  <c r="E90" i="1"/>
  <c r="G90" i="1" s="1"/>
  <c r="E88" i="1"/>
  <c r="G88" i="1" s="1"/>
  <c r="E87" i="1"/>
  <c r="G87" i="1" s="1"/>
  <c r="E89" i="1"/>
  <c r="G89" i="1" s="1"/>
  <c r="E92" i="1"/>
  <c r="G92" i="1" s="1"/>
  <c r="E95" i="1"/>
  <c r="G95" i="1" s="1"/>
  <c r="E100" i="1"/>
  <c r="G100" i="1" s="1"/>
  <c r="E94" i="1"/>
  <c r="G94" i="1" s="1"/>
  <c r="E98" i="1"/>
  <c r="G98" i="1" s="1"/>
  <c r="E93" i="1"/>
  <c r="G93" i="1" s="1"/>
  <c r="E106" i="1"/>
  <c r="G106" i="1" s="1"/>
  <c r="E96" i="1"/>
  <c r="G96" i="1" s="1"/>
  <c r="E101" i="1"/>
  <c r="G101" i="1" s="1"/>
  <c r="E97" i="1"/>
  <c r="G97" i="1" s="1"/>
  <c r="E102" i="1"/>
  <c r="G102" i="1" s="1"/>
  <c r="E104" i="1"/>
  <c r="G104" i="1" s="1"/>
  <c r="E105" i="1"/>
  <c r="G105" i="1" s="1"/>
  <c r="E103" i="1"/>
  <c r="G103" i="1" s="1"/>
  <c r="E113" i="1"/>
  <c r="G113" i="1" s="1"/>
  <c r="E108" i="1"/>
  <c r="G108" i="1" s="1"/>
  <c r="E111" i="1"/>
  <c r="G111" i="1" s="1"/>
  <c r="E109" i="1"/>
  <c r="G109" i="1" s="1"/>
  <c r="E122" i="1"/>
  <c r="G122" i="1" s="1"/>
  <c r="E107" i="1"/>
  <c r="G107" i="1" s="1"/>
  <c r="E120" i="1"/>
  <c r="G120" i="1" s="1"/>
  <c r="E117" i="1"/>
  <c r="G117" i="1" s="1"/>
  <c r="E110" i="1"/>
  <c r="G110" i="1" s="1"/>
  <c r="E115" i="1"/>
  <c r="G115" i="1" s="1"/>
  <c r="E112" i="1"/>
  <c r="G112" i="1" s="1"/>
  <c r="E114" i="1"/>
  <c r="G114" i="1" s="1"/>
  <c r="E116" i="1"/>
  <c r="G116" i="1" s="1"/>
  <c r="E118" i="1"/>
  <c r="G118" i="1" s="1"/>
  <c r="E121" i="1"/>
  <c r="G121" i="1" s="1"/>
  <c r="E126" i="1"/>
  <c r="G126" i="1" s="1"/>
  <c r="E119" i="1"/>
  <c r="G119" i="1" s="1"/>
  <c r="E129" i="1"/>
  <c r="G129" i="1" s="1"/>
  <c r="E123" i="1"/>
  <c r="G123" i="1" s="1"/>
  <c r="E133" i="1"/>
  <c r="G133" i="1" s="1"/>
  <c r="E124" i="1"/>
  <c r="G124" i="1" s="1"/>
  <c r="E130" i="1"/>
  <c r="G130" i="1" s="1"/>
  <c r="E127" i="1"/>
  <c r="G127" i="1" s="1"/>
  <c r="E125" i="1"/>
  <c r="G125" i="1" s="1"/>
  <c r="E132" i="1"/>
  <c r="G132" i="1" s="1"/>
  <c r="E134" i="1"/>
  <c r="G134" i="1" s="1"/>
  <c r="E139" i="1"/>
  <c r="G139" i="1" s="1"/>
  <c r="E131" i="1"/>
  <c r="G131" i="1" s="1"/>
  <c r="E135" i="1"/>
  <c r="G135" i="1" s="1"/>
  <c r="E128" i="1"/>
  <c r="G128" i="1" s="1"/>
  <c r="E138" i="1"/>
  <c r="G138" i="1" s="1"/>
  <c r="E140" i="1"/>
  <c r="G140" i="1" s="1"/>
  <c r="E136" i="1"/>
  <c r="G136" i="1" s="1"/>
  <c r="E137" i="1"/>
  <c r="G137" i="1" s="1"/>
  <c r="E141" i="1"/>
  <c r="G141" i="1" s="1"/>
  <c r="E143" i="1"/>
  <c r="G143" i="1" s="1"/>
  <c r="E147" i="1"/>
  <c r="G147" i="1" s="1"/>
  <c r="E142" i="1"/>
  <c r="G142" i="1" s="1"/>
  <c r="E144" i="1"/>
  <c r="G144" i="1" s="1"/>
  <c r="E145" i="1"/>
  <c r="G145" i="1" s="1"/>
  <c r="E146" i="1"/>
  <c r="G146" i="1" s="1"/>
  <c r="E151" i="1"/>
  <c r="G151" i="1" s="1"/>
  <c r="E150" i="1"/>
  <c r="G150" i="1" s="1"/>
  <c r="E149" i="1"/>
  <c r="G149" i="1" s="1"/>
  <c r="E148" i="1"/>
  <c r="G148" i="1" s="1"/>
  <c r="E152" i="1"/>
  <c r="G152" i="1" s="1"/>
  <c r="E153" i="1"/>
  <c r="G153" i="1" s="1"/>
  <c r="E154" i="1"/>
  <c r="G154" i="1" s="1"/>
  <c r="E157" i="1"/>
  <c r="G157" i="1" s="1"/>
  <c r="E155" i="1"/>
  <c r="G155" i="1" s="1"/>
  <c r="E156" i="1"/>
  <c r="G156" i="1" s="1"/>
  <c r="E159" i="1"/>
  <c r="G159" i="1" s="1"/>
  <c r="E161" i="1"/>
  <c r="G161" i="1" s="1"/>
  <c r="E158" i="1"/>
  <c r="G158" i="1" s="1"/>
  <c r="E160" i="1"/>
  <c r="G160" i="1" s="1"/>
  <c r="E162" i="1"/>
  <c r="G162" i="1" s="1"/>
  <c r="E164" i="1"/>
  <c r="G164" i="1" s="1"/>
  <c r="E165" i="1"/>
  <c r="G165" i="1" s="1"/>
  <c r="E166" i="1"/>
  <c r="G166" i="1" s="1"/>
  <c r="E163" i="1"/>
  <c r="G163" i="1" s="1"/>
  <c r="E167" i="1"/>
  <c r="G167" i="1" s="1"/>
  <c r="E168" i="1"/>
  <c r="G168" i="1" s="1"/>
  <c r="E169" i="1"/>
  <c r="G169" i="1" s="1"/>
  <c r="E2" i="1"/>
  <c r="G2" i="1" s="1"/>
</calcChain>
</file>

<file path=xl/sharedStrings.xml><?xml version="1.0" encoding="utf-8"?>
<sst xmlns="http://schemas.openxmlformats.org/spreadsheetml/2006/main" count="517" uniqueCount="16">
  <si>
    <t>学号</t>
  </si>
  <si>
    <t>学年获得总学分</t>
  </si>
  <si>
    <t>主修专业课程学年平均绩点</t>
  </si>
  <si>
    <t>所有课程学年平均绩点</t>
  </si>
  <si>
    <t>专业名称</t>
  </si>
  <si>
    <t>学年</t>
  </si>
  <si>
    <t>学籍状态</t>
  </si>
  <si>
    <t>法学</t>
  </si>
  <si>
    <t>2021-2022</t>
  </si>
  <si>
    <t>有</t>
  </si>
  <si>
    <t>学年获得总学分折算值</t>
    <phoneticPr fontId="3" type="noConversion"/>
  </si>
  <si>
    <t>主修专业课程学年平均绩点排名*0.8</t>
    <phoneticPr fontId="3" type="noConversion"/>
  </si>
  <si>
    <t>学年总学分折算值*学年所有课程均绩</t>
    <phoneticPr fontId="3" type="noConversion"/>
  </si>
  <si>
    <t>学年总学分折算值*学年所有课程均绩排名*0.2</t>
    <phoneticPr fontId="3" type="noConversion"/>
  </si>
  <si>
    <t>0.8+0.2</t>
    <phoneticPr fontId="3" type="noConversion"/>
  </si>
  <si>
    <t>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</si>
</sst>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workbookViewId="0"/>
  </sheetViews>
  <sheetFormatPr defaultRowHeight="14.25"/>
  <cols>
    <col min="1" max="2" width="10.5" style="1" customWidth="1"/>
    <col min="3" max="3" width="15.25" style="10" customWidth="1"/>
    <col min="4" max="7" width="10.5" style="1" customWidth="1"/>
    <col min="8" max="8" width="12.75" style="1" customWidth="1"/>
    <col min="9" max="10" width="8.5" style="1" customWidth="1"/>
    <col min="11" max="11" width="8.25" style="1" customWidth="1"/>
    <col min="12" max="12" width="10.5" style="1" customWidth="1"/>
    <col min="13" max="13" width="7.25" style="1" customWidth="1"/>
  </cols>
  <sheetData>
    <row r="1" spans="1:13" s="4" customFormat="1" ht="38.25">
      <c r="A1" s="3" t="s">
        <v>0</v>
      </c>
      <c r="B1" s="3" t="s">
        <v>2</v>
      </c>
      <c r="C1" s="8" t="s">
        <v>11</v>
      </c>
      <c r="D1" s="3" t="s">
        <v>1</v>
      </c>
      <c r="E1" s="3" t="s">
        <v>10</v>
      </c>
      <c r="F1" s="3" t="s">
        <v>3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4</v>
      </c>
      <c r="L1" s="3" t="s">
        <v>5</v>
      </c>
      <c r="M1" s="3" t="s">
        <v>6</v>
      </c>
    </row>
    <row r="2" spans="1:13" s="6" customFormat="1">
      <c r="A2" s="2">
        <v>3200100560</v>
      </c>
      <c r="B2" s="2">
        <v>4.71</v>
      </c>
      <c r="C2" s="9">
        <v>0.8</v>
      </c>
      <c r="D2" s="2">
        <v>53</v>
      </c>
      <c r="E2" s="7">
        <f t="shared" ref="E2:E33" si="0">IF(D2&lt;=54,D2,54+LOG(D2-54+1,10))</f>
        <v>53</v>
      </c>
      <c r="F2" s="2">
        <v>4.7300000000000004</v>
      </c>
      <c r="G2" s="2">
        <f t="shared" ref="G2:G33" si="1">E2*F2</f>
        <v>250.69000000000003</v>
      </c>
      <c r="H2" s="2">
        <v>0.8</v>
      </c>
      <c r="I2" s="2">
        <f t="shared" ref="I2:I33" si="2">C2+H2</f>
        <v>1.6</v>
      </c>
      <c r="J2" s="2">
        <v>1</v>
      </c>
      <c r="K2" s="2" t="s">
        <v>7</v>
      </c>
      <c r="L2" s="2" t="s">
        <v>8</v>
      </c>
      <c r="M2" s="2" t="s">
        <v>9</v>
      </c>
    </row>
    <row r="3" spans="1:13" s="6" customFormat="1">
      <c r="A3" s="2">
        <v>3200103714</v>
      </c>
      <c r="B3" s="2">
        <v>4.68</v>
      </c>
      <c r="C3" s="9">
        <v>1.6</v>
      </c>
      <c r="D3" s="2">
        <v>55</v>
      </c>
      <c r="E3" s="7">
        <f t="shared" si="0"/>
        <v>54.301029995663981</v>
      </c>
      <c r="F3" s="2">
        <v>4.68</v>
      </c>
      <c r="G3" s="2">
        <f t="shared" si="1"/>
        <v>254.12882037970741</v>
      </c>
      <c r="H3" s="2">
        <v>0.6</v>
      </c>
      <c r="I3" s="2">
        <f t="shared" si="2"/>
        <v>2.2000000000000002</v>
      </c>
      <c r="J3" s="2">
        <v>2</v>
      </c>
      <c r="K3" s="2" t="s">
        <v>7</v>
      </c>
      <c r="L3" s="2" t="s">
        <v>8</v>
      </c>
      <c r="M3" s="2" t="s">
        <v>9</v>
      </c>
    </row>
    <row r="4" spans="1:13" s="6" customFormat="1">
      <c r="A4" s="2">
        <v>3200103793</v>
      </c>
      <c r="B4" s="2">
        <v>4.67</v>
      </c>
      <c r="C4" s="9">
        <v>2.4</v>
      </c>
      <c r="D4" s="2">
        <v>61.5</v>
      </c>
      <c r="E4" s="7">
        <f t="shared" si="0"/>
        <v>54.929418925714295</v>
      </c>
      <c r="F4" s="2">
        <v>4.6500000000000004</v>
      </c>
      <c r="G4" s="2">
        <f t="shared" si="1"/>
        <v>255.42179800457149</v>
      </c>
      <c r="H4" s="2">
        <v>0.4</v>
      </c>
      <c r="I4" s="2">
        <f t="shared" si="2"/>
        <v>2.8</v>
      </c>
      <c r="J4" s="2">
        <v>3</v>
      </c>
      <c r="K4" s="2" t="s">
        <v>7</v>
      </c>
      <c r="L4" s="2" t="s">
        <v>8</v>
      </c>
      <c r="M4" s="2" t="s">
        <v>9</v>
      </c>
    </row>
    <row r="5" spans="1:13" s="6" customFormat="1">
      <c r="A5" s="2">
        <v>3200102381</v>
      </c>
      <c r="B5" s="2">
        <v>4.6500000000000004</v>
      </c>
      <c r="C5" s="9">
        <v>3.2</v>
      </c>
      <c r="D5" s="2">
        <v>60.5</v>
      </c>
      <c r="E5" s="7">
        <f t="shared" si="0"/>
        <v>54.8750612633917</v>
      </c>
      <c r="F5" s="2">
        <v>4.68</v>
      </c>
      <c r="G5" s="2">
        <f t="shared" si="1"/>
        <v>256.81528671267313</v>
      </c>
      <c r="H5" s="2">
        <v>0.2</v>
      </c>
      <c r="I5" s="2">
        <f t="shared" si="2"/>
        <v>3.4000000000000004</v>
      </c>
      <c r="J5" s="2">
        <v>4</v>
      </c>
      <c r="K5" s="2" t="s">
        <v>7</v>
      </c>
      <c r="L5" s="2" t="s">
        <v>8</v>
      </c>
      <c r="M5" s="2" t="s">
        <v>9</v>
      </c>
    </row>
    <row r="6" spans="1:13" s="6" customFormat="1">
      <c r="A6" s="2">
        <v>3200103956</v>
      </c>
      <c r="B6" s="2">
        <v>4.57</v>
      </c>
      <c r="C6" s="9">
        <v>4.8</v>
      </c>
      <c r="D6" s="2">
        <v>59.5</v>
      </c>
      <c r="E6" s="7">
        <f t="shared" si="0"/>
        <v>54.812913356642852</v>
      </c>
      <c r="F6" s="2">
        <v>4.53</v>
      </c>
      <c r="G6" s="2">
        <f t="shared" si="1"/>
        <v>248.30249750559213</v>
      </c>
      <c r="H6" s="2">
        <v>1</v>
      </c>
      <c r="I6" s="2">
        <f t="shared" si="2"/>
        <v>5.8</v>
      </c>
      <c r="J6" s="2">
        <v>5</v>
      </c>
      <c r="K6" s="2" t="s">
        <v>7</v>
      </c>
      <c r="L6" s="2" t="s">
        <v>8</v>
      </c>
      <c r="M6" s="2" t="s">
        <v>9</v>
      </c>
    </row>
    <row r="7" spans="1:13" s="11" customFormat="1">
      <c r="A7" s="5">
        <v>3190102800</v>
      </c>
      <c r="B7" s="5">
        <v>4.54</v>
      </c>
      <c r="C7" s="9">
        <v>6.4</v>
      </c>
      <c r="D7" s="5">
        <v>54</v>
      </c>
      <c r="E7" s="7">
        <f t="shared" si="0"/>
        <v>54</v>
      </c>
      <c r="F7" s="5">
        <v>4.55</v>
      </c>
      <c r="G7" s="9">
        <f t="shared" si="1"/>
        <v>245.7</v>
      </c>
      <c r="H7" s="9">
        <v>1.4</v>
      </c>
      <c r="I7" s="9">
        <f t="shared" si="2"/>
        <v>7.8000000000000007</v>
      </c>
      <c r="J7" s="9">
        <v>6</v>
      </c>
      <c r="K7" s="5" t="s">
        <v>7</v>
      </c>
      <c r="L7" s="5" t="s">
        <v>8</v>
      </c>
      <c r="M7" s="5" t="s">
        <v>9</v>
      </c>
    </row>
    <row r="8" spans="1:13">
      <c r="A8" s="2">
        <v>3200104247</v>
      </c>
      <c r="B8" s="2">
        <v>4.53</v>
      </c>
      <c r="C8" s="9">
        <v>7.2</v>
      </c>
      <c r="D8" s="2">
        <v>57.5</v>
      </c>
      <c r="E8" s="7">
        <f t="shared" si="0"/>
        <v>54.653212513775344</v>
      </c>
      <c r="F8" s="2">
        <v>4.53</v>
      </c>
      <c r="G8" s="2">
        <f t="shared" si="1"/>
        <v>247.57905268740231</v>
      </c>
      <c r="H8" s="2">
        <v>1.2</v>
      </c>
      <c r="I8" s="2">
        <f t="shared" si="2"/>
        <v>8.4</v>
      </c>
      <c r="J8" s="2">
        <v>7</v>
      </c>
      <c r="K8" s="2" t="s">
        <v>7</v>
      </c>
      <c r="L8" s="2" t="s">
        <v>8</v>
      </c>
      <c r="M8" s="2" t="s">
        <v>9</v>
      </c>
    </row>
    <row r="9" spans="1:13">
      <c r="A9" s="2">
        <v>3200105771</v>
      </c>
      <c r="B9" s="2">
        <v>4.5</v>
      </c>
      <c r="C9" s="9">
        <v>8</v>
      </c>
      <c r="D9" s="2">
        <v>54.5</v>
      </c>
      <c r="E9" s="7">
        <f t="shared" si="0"/>
        <v>54.176091259055681</v>
      </c>
      <c r="F9" s="2">
        <v>4.5</v>
      </c>
      <c r="G9" s="2">
        <f t="shared" si="1"/>
        <v>243.79241066575057</v>
      </c>
      <c r="H9" s="2">
        <v>2</v>
      </c>
      <c r="I9" s="2">
        <f t="shared" si="2"/>
        <v>10</v>
      </c>
      <c r="J9" s="2">
        <v>8</v>
      </c>
      <c r="K9" s="2" t="s">
        <v>7</v>
      </c>
      <c r="L9" s="2" t="s">
        <v>8</v>
      </c>
      <c r="M9" s="2" t="s">
        <v>9</v>
      </c>
    </row>
    <row r="10" spans="1:13">
      <c r="A10" s="2">
        <v>3200105160</v>
      </c>
      <c r="B10" s="2">
        <v>4.49</v>
      </c>
      <c r="C10" s="9">
        <v>8.8000000000000007</v>
      </c>
      <c r="D10" s="2">
        <v>55</v>
      </c>
      <c r="E10" s="7">
        <f t="shared" si="0"/>
        <v>54.301029995663981</v>
      </c>
      <c r="F10" s="2">
        <v>4.49</v>
      </c>
      <c r="G10" s="2">
        <f t="shared" si="1"/>
        <v>243.81162468053128</v>
      </c>
      <c r="H10" s="2">
        <v>1.8</v>
      </c>
      <c r="I10" s="2">
        <f t="shared" si="2"/>
        <v>10.600000000000001</v>
      </c>
      <c r="J10" s="2">
        <v>9</v>
      </c>
      <c r="K10" s="2" t="s">
        <v>7</v>
      </c>
      <c r="L10" s="2" t="s">
        <v>8</v>
      </c>
      <c r="M10" s="2" t="s">
        <v>9</v>
      </c>
    </row>
    <row r="11" spans="1:13">
      <c r="A11" s="2">
        <v>3200103890</v>
      </c>
      <c r="B11" s="2">
        <v>4.49</v>
      </c>
      <c r="C11" s="9">
        <v>8.8000000000000007</v>
      </c>
      <c r="D11" s="2">
        <v>56</v>
      </c>
      <c r="E11" s="7">
        <f t="shared" si="0"/>
        <v>54.477121254719663</v>
      </c>
      <c r="F11" s="2">
        <v>4.42</v>
      </c>
      <c r="G11" s="2">
        <f t="shared" si="1"/>
        <v>240.78887594586089</v>
      </c>
      <c r="H11" s="2">
        <v>3.4</v>
      </c>
      <c r="I11" s="2">
        <f t="shared" si="2"/>
        <v>12.200000000000001</v>
      </c>
      <c r="J11" s="2">
        <v>10</v>
      </c>
      <c r="K11" s="2" t="s">
        <v>7</v>
      </c>
      <c r="L11" s="2" t="s">
        <v>8</v>
      </c>
      <c r="M11" s="2" t="s">
        <v>9</v>
      </c>
    </row>
    <row r="12" spans="1:13">
      <c r="A12" s="2">
        <v>3200104004</v>
      </c>
      <c r="B12" s="2">
        <v>4.4800000000000004</v>
      </c>
      <c r="C12" s="9">
        <v>10.4</v>
      </c>
      <c r="D12" s="2">
        <v>59.5</v>
      </c>
      <c r="E12" s="7">
        <f t="shared" si="0"/>
        <v>54.812913356642852</v>
      </c>
      <c r="F12" s="2">
        <v>4.4400000000000004</v>
      </c>
      <c r="G12" s="2">
        <f t="shared" si="1"/>
        <v>243.3693353034943</v>
      </c>
      <c r="H12" s="2">
        <v>2.4</v>
      </c>
      <c r="I12" s="2">
        <f t="shared" si="2"/>
        <v>12.8</v>
      </c>
      <c r="J12" s="2">
        <v>11</v>
      </c>
      <c r="K12" s="2" t="s">
        <v>7</v>
      </c>
      <c r="L12" s="2" t="s">
        <v>8</v>
      </c>
      <c r="M12" s="2" t="s">
        <v>9</v>
      </c>
    </row>
    <row r="13" spans="1:13">
      <c r="A13" s="2">
        <v>3200105481</v>
      </c>
      <c r="B13" s="2">
        <v>4.4800000000000004</v>
      </c>
      <c r="C13" s="9">
        <v>10.4</v>
      </c>
      <c r="D13" s="2">
        <v>54.5</v>
      </c>
      <c r="E13" s="7">
        <f t="shared" si="0"/>
        <v>54.176091259055681</v>
      </c>
      <c r="F13" s="2">
        <v>4.4800000000000004</v>
      </c>
      <c r="G13" s="2">
        <f t="shared" si="1"/>
        <v>242.70888884056947</v>
      </c>
      <c r="H13" s="2">
        <v>2.6</v>
      </c>
      <c r="I13" s="2">
        <f t="shared" si="2"/>
        <v>13</v>
      </c>
      <c r="J13" s="2">
        <v>12</v>
      </c>
      <c r="K13" s="2" t="s">
        <v>7</v>
      </c>
      <c r="L13" s="2" t="s">
        <v>8</v>
      </c>
      <c r="M13" s="2" t="s">
        <v>9</v>
      </c>
    </row>
    <row r="14" spans="1:13">
      <c r="A14" s="2">
        <v>3200104803</v>
      </c>
      <c r="B14" s="2">
        <v>4.55</v>
      </c>
      <c r="C14" s="9">
        <v>5.6</v>
      </c>
      <c r="D14" s="2">
        <v>52.5</v>
      </c>
      <c r="E14" s="7">
        <f t="shared" si="0"/>
        <v>52.5</v>
      </c>
      <c r="F14" s="2">
        <v>4.4000000000000004</v>
      </c>
      <c r="G14" s="2">
        <f t="shared" si="1"/>
        <v>231.00000000000003</v>
      </c>
      <c r="H14" s="2">
        <v>7.6</v>
      </c>
      <c r="I14" s="2">
        <f t="shared" si="2"/>
        <v>13.2</v>
      </c>
      <c r="J14" s="2">
        <v>13</v>
      </c>
      <c r="K14" s="2" t="s">
        <v>7</v>
      </c>
      <c r="L14" s="2" t="s">
        <v>8</v>
      </c>
      <c r="M14" s="2" t="s">
        <v>9</v>
      </c>
    </row>
    <row r="15" spans="1:13">
      <c r="A15" s="2">
        <v>3200105474</v>
      </c>
      <c r="B15" s="2">
        <v>4.46</v>
      </c>
      <c r="C15" s="9">
        <v>12</v>
      </c>
      <c r="D15" s="2">
        <v>59.5</v>
      </c>
      <c r="E15" s="7">
        <f t="shared" si="0"/>
        <v>54.812913356642852</v>
      </c>
      <c r="F15" s="2">
        <v>4.47</v>
      </c>
      <c r="G15" s="2">
        <f t="shared" si="1"/>
        <v>245.01372270419353</v>
      </c>
      <c r="H15" s="2">
        <v>1.6</v>
      </c>
      <c r="I15" s="2">
        <f t="shared" si="2"/>
        <v>13.6</v>
      </c>
      <c r="J15" s="2">
        <v>14</v>
      </c>
      <c r="K15" s="2" t="s">
        <v>7</v>
      </c>
      <c r="L15" s="2" t="s">
        <v>8</v>
      </c>
      <c r="M15" s="2" t="s">
        <v>9</v>
      </c>
    </row>
    <row r="16" spans="1:13">
      <c r="A16" s="2">
        <v>3200104746</v>
      </c>
      <c r="B16" s="2">
        <v>4.46</v>
      </c>
      <c r="C16" s="9">
        <v>12</v>
      </c>
      <c r="D16" s="2">
        <v>53</v>
      </c>
      <c r="E16" s="7">
        <f t="shared" si="0"/>
        <v>53</v>
      </c>
      <c r="F16" s="2">
        <v>4.53</v>
      </c>
      <c r="G16" s="2">
        <f t="shared" si="1"/>
        <v>240.09</v>
      </c>
      <c r="H16" s="2">
        <v>3.6</v>
      </c>
      <c r="I16" s="2">
        <f t="shared" si="2"/>
        <v>15.6</v>
      </c>
      <c r="J16" s="2">
        <v>15</v>
      </c>
      <c r="K16" s="2" t="s">
        <v>7</v>
      </c>
      <c r="L16" s="2" t="s">
        <v>8</v>
      </c>
      <c r="M16" s="2" t="s">
        <v>9</v>
      </c>
    </row>
    <row r="17" spans="1:13">
      <c r="A17" s="2">
        <v>3200104550</v>
      </c>
      <c r="B17" s="2">
        <v>4.45</v>
      </c>
      <c r="C17" s="9">
        <v>15.2</v>
      </c>
      <c r="D17" s="2">
        <v>58.5</v>
      </c>
      <c r="E17" s="7">
        <f t="shared" si="0"/>
        <v>54.740362689494241</v>
      </c>
      <c r="F17" s="2">
        <v>4.45</v>
      </c>
      <c r="G17" s="2">
        <f t="shared" si="1"/>
        <v>243.59461396824938</v>
      </c>
      <c r="H17" s="2">
        <v>2.2000000000000002</v>
      </c>
      <c r="I17" s="2">
        <f t="shared" si="2"/>
        <v>17.399999999999999</v>
      </c>
      <c r="J17" s="2">
        <v>16</v>
      </c>
      <c r="K17" s="2" t="s">
        <v>7</v>
      </c>
      <c r="L17" s="2" t="s">
        <v>8</v>
      </c>
      <c r="M17" s="2" t="s">
        <v>9</v>
      </c>
    </row>
    <row r="18" spans="1:13">
      <c r="A18" s="2">
        <v>3200104817</v>
      </c>
      <c r="B18" s="2">
        <v>4.41</v>
      </c>
      <c r="C18" s="9">
        <v>16</v>
      </c>
      <c r="D18" s="2">
        <v>66</v>
      </c>
      <c r="E18" s="7">
        <f t="shared" si="0"/>
        <v>55.113943352306833</v>
      </c>
      <c r="F18" s="2">
        <v>4.37</v>
      </c>
      <c r="G18" s="2">
        <f t="shared" si="1"/>
        <v>240.84793244958087</v>
      </c>
      <c r="H18" s="2">
        <v>3.2</v>
      </c>
      <c r="I18" s="2">
        <f t="shared" si="2"/>
        <v>19.2</v>
      </c>
      <c r="J18" s="2">
        <v>17</v>
      </c>
      <c r="K18" s="2" t="s">
        <v>7</v>
      </c>
      <c r="L18" s="2" t="s">
        <v>8</v>
      </c>
      <c r="M18" s="2" t="s">
        <v>9</v>
      </c>
    </row>
    <row r="19" spans="1:13">
      <c r="A19" s="2">
        <v>3200103307</v>
      </c>
      <c r="B19" s="2">
        <v>4.41</v>
      </c>
      <c r="C19" s="9">
        <v>16</v>
      </c>
      <c r="D19" s="2">
        <v>54.5</v>
      </c>
      <c r="E19" s="7">
        <f t="shared" si="0"/>
        <v>54.176091259055681</v>
      </c>
      <c r="F19" s="2">
        <v>4.3499999999999996</v>
      </c>
      <c r="G19" s="2">
        <f t="shared" si="1"/>
        <v>235.66599697689219</v>
      </c>
      <c r="H19" s="2">
        <v>5.4</v>
      </c>
      <c r="I19" s="2">
        <f t="shared" si="2"/>
        <v>21.4</v>
      </c>
      <c r="J19" s="2">
        <v>18</v>
      </c>
      <c r="K19" s="2" t="s">
        <v>7</v>
      </c>
      <c r="L19" s="2" t="s">
        <v>8</v>
      </c>
      <c r="M19" s="2" t="s">
        <v>9</v>
      </c>
    </row>
    <row r="20" spans="1:13">
      <c r="A20" s="2">
        <v>3200103781</v>
      </c>
      <c r="B20" s="2">
        <v>4.4000000000000004</v>
      </c>
      <c r="C20" s="9">
        <v>18.399999999999999</v>
      </c>
      <c r="D20" s="2">
        <v>56.5</v>
      </c>
      <c r="E20" s="7">
        <f t="shared" si="0"/>
        <v>54.544068044350276</v>
      </c>
      <c r="F20" s="2">
        <v>4.38</v>
      </c>
      <c r="G20" s="2">
        <f t="shared" si="1"/>
        <v>238.90301803425419</v>
      </c>
      <c r="H20" s="2">
        <v>4</v>
      </c>
      <c r="I20" s="2">
        <f t="shared" si="2"/>
        <v>22.4</v>
      </c>
      <c r="J20" s="2">
        <v>19</v>
      </c>
      <c r="K20" s="2" t="s">
        <v>7</v>
      </c>
      <c r="L20" s="2" t="s">
        <v>8</v>
      </c>
      <c r="M20" s="2" t="s">
        <v>9</v>
      </c>
    </row>
    <row r="21" spans="1:13">
      <c r="A21" s="2">
        <v>3200104629</v>
      </c>
      <c r="B21" s="2">
        <v>4.38</v>
      </c>
      <c r="C21" s="9">
        <v>20</v>
      </c>
      <c r="D21" s="2">
        <v>63</v>
      </c>
      <c r="E21" s="7">
        <f t="shared" si="0"/>
        <v>55</v>
      </c>
      <c r="F21" s="2">
        <v>4.3899999999999997</v>
      </c>
      <c r="G21" s="2">
        <f t="shared" si="1"/>
        <v>241.45</v>
      </c>
      <c r="H21" s="2">
        <v>3</v>
      </c>
      <c r="I21" s="2">
        <f t="shared" si="2"/>
        <v>23</v>
      </c>
      <c r="J21" s="2">
        <v>20</v>
      </c>
      <c r="K21" s="2" t="s">
        <v>7</v>
      </c>
      <c r="L21" s="2" t="s">
        <v>8</v>
      </c>
      <c r="M21" s="2" t="s">
        <v>9</v>
      </c>
    </row>
    <row r="22" spans="1:13">
      <c r="A22" s="2">
        <v>3200104319</v>
      </c>
      <c r="B22" s="2">
        <v>4.37</v>
      </c>
      <c r="C22" s="9">
        <v>20.8</v>
      </c>
      <c r="D22" s="2">
        <v>58.5</v>
      </c>
      <c r="E22" s="7">
        <f t="shared" si="0"/>
        <v>54.740362689494241</v>
      </c>
      <c r="F22" s="2">
        <v>4.3600000000000003</v>
      </c>
      <c r="G22" s="2">
        <f t="shared" si="1"/>
        <v>238.66798132619491</v>
      </c>
      <c r="H22" s="2">
        <v>4.2</v>
      </c>
      <c r="I22" s="2">
        <f t="shared" si="2"/>
        <v>25</v>
      </c>
      <c r="J22" s="2">
        <v>21</v>
      </c>
      <c r="K22" s="2" t="s">
        <v>7</v>
      </c>
      <c r="L22" s="2" t="s">
        <v>8</v>
      </c>
      <c r="M22" s="2" t="s">
        <v>9</v>
      </c>
    </row>
    <row r="23" spans="1:13">
      <c r="A23" s="2">
        <v>3200102593</v>
      </c>
      <c r="B23" s="2">
        <v>4.37</v>
      </c>
      <c r="C23" s="9">
        <v>20.8</v>
      </c>
      <c r="D23" s="2">
        <v>54</v>
      </c>
      <c r="E23" s="7">
        <f t="shared" si="0"/>
        <v>54</v>
      </c>
      <c r="F23" s="2">
        <v>4.41</v>
      </c>
      <c r="G23" s="2">
        <f t="shared" si="1"/>
        <v>238.14000000000001</v>
      </c>
      <c r="H23" s="2">
        <v>4.4000000000000004</v>
      </c>
      <c r="I23" s="2">
        <f t="shared" si="2"/>
        <v>25.200000000000003</v>
      </c>
      <c r="J23" s="2">
        <v>22</v>
      </c>
      <c r="K23" s="2" t="s">
        <v>7</v>
      </c>
      <c r="L23" s="2" t="s">
        <v>8</v>
      </c>
      <c r="M23" s="2" t="s">
        <v>9</v>
      </c>
    </row>
    <row r="24" spans="1:13">
      <c r="A24" s="2">
        <v>3200103619</v>
      </c>
      <c r="B24" s="2">
        <v>4.41</v>
      </c>
      <c r="C24" s="9">
        <v>16</v>
      </c>
      <c r="D24" s="2">
        <v>51.5</v>
      </c>
      <c r="E24" s="7">
        <f t="shared" si="0"/>
        <v>51.5</v>
      </c>
      <c r="F24" s="2">
        <v>4.41</v>
      </c>
      <c r="G24" s="2">
        <f t="shared" si="1"/>
        <v>227.11500000000001</v>
      </c>
      <c r="H24" s="2">
        <v>11.4</v>
      </c>
      <c r="I24" s="2">
        <f t="shared" si="2"/>
        <v>27.4</v>
      </c>
      <c r="J24" s="2">
        <v>23</v>
      </c>
      <c r="K24" s="2" t="s">
        <v>7</v>
      </c>
      <c r="L24" s="2" t="s">
        <v>8</v>
      </c>
      <c r="M24" s="2" t="s">
        <v>9</v>
      </c>
    </row>
    <row r="25" spans="1:13">
      <c r="A25" s="2">
        <v>3200102919</v>
      </c>
      <c r="B25" s="2">
        <v>4.3600000000000003</v>
      </c>
      <c r="C25" s="9">
        <v>22.4</v>
      </c>
      <c r="D25" s="2">
        <v>57</v>
      </c>
      <c r="E25" s="7">
        <f t="shared" si="0"/>
        <v>54.602059991327963</v>
      </c>
      <c r="F25" s="2">
        <v>4.33</v>
      </c>
      <c r="G25" s="2">
        <f t="shared" si="1"/>
        <v>236.42691976245007</v>
      </c>
      <c r="H25" s="2">
        <v>5.2</v>
      </c>
      <c r="I25" s="2">
        <f t="shared" si="2"/>
        <v>27.599999999999998</v>
      </c>
      <c r="J25" s="2">
        <v>24</v>
      </c>
      <c r="K25" s="2" t="s">
        <v>7</v>
      </c>
      <c r="L25" s="2" t="s">
        <v>8</v>
      </c>
      <c r="M25" s="2" t="s">
        <v>9</v>
      </c>
    </row>
    <row r="26" spans="1:13">
      <c r="A26" s="2">
        <v>3200105817</v>
      </c>
      <c r="B26" s="2">
        <v>4.58</v>
      </c>
      <c r="C26" s="9">
        <v>4</v>
      </c>
      <c r="D26" s="2">
        <v>45.5</v>
      </c>
      <c r="E26" s="7">
        <f t="shared" si="0"/>
        <v>45.5</v>
      </c>
      <c r="F26" s="2">
        <v>4.57</v>
      </c>
      <c r="G26" s="2">
        <f t="shared" si="1"/>
        <v>207.935</v>
      </c>
      <c r="H26" s="2">
        <v>23.6</v>
      </c>
      <c r="I26" s="2">
        <f t="shared" si="2"/>
        <v>27.6</v>
      </c>
      <c r="J26" s="2">
        <v>24</v>
      </c>
      <c r="K26" s="2" t="s">
        <v>7</v>
      </c>
      <c r="L26" s="2" t="s">
        <v>8</v>
      </c>
      <c r="M26" s="2" t="s">
        <v>9</v>
      </c>
    </row>
    <row r="27" spans="1:13">
      <c r="A27" s="2">
        <v>3200104653</v>
      </c>
      <c r="B27" s="2">
        <v>4.46</v>
      </c>
      <c r="C27" s="9">
        <v>12</v>
      </c>
      <c r="D27" s="2">
        <v>49.5</v>
      </c>
      <c r="E27" s="7">
        <f t="shared" si="0"/>
        <v>49.5</v>
      </c>
      <c r="F27" s="2">
        <v>4.46</v>
      </c>
      <c r="G27" s="2">
        <f t="shared" si="1"/>
        <v>220.77</v>
      </c>
      <c r="H27" s="2">
        <v>16</v>
      </c>
      <c r="I27" s="2">
        <f t="shared" si="2"/>
        <v>28</v>
      </c>
      <c r="J27" s="2">
        <v>26</v>
      </c>
      <c r="K27" s="2" t="s">
        <v>7</v>
      </c>
      <c r="L27" s="2" t="s">
        <v>8</v>
      </c>
      <c r="M27" s="2" t="s">
        <v>9</v>
      </c>
    </row>
    <row r="28" spans="1:13">
      <c r="A28" s="2">
        <v>3200105835</v>
      </c>
      <c r="B28" s="2">
        <v>4.3600000000000003</v>
      </c>
      <c r="C28" s="9">
        <v>22.4</v>
      </c>
      <c r="D28" s="2">
        <v>53</v>
      </c>
      <c r="E28" s="7">
        <f t="shared" si="0"/>
        <v>53</v>
      </c>
      <c r="F28" s="2">
        <v>4.37</v>
      </c>
      <c r="G28" s="2">
        <f t="shared" si="1"/>
        <v>231.61</v>
      </c>
      <c r="H28" s="2">
        <v>6.8</v>
      </c>
      <c r="I28" s="2">
        <f t="shared" si="2"/>
        <v>29.2</v>
      </c>
      <c r="J28" s="2">
        <v>27</v>
      </c>
      <c r="K28" s="2" t="s">
        <v>7</v>
      </c>
      <c r="L28" s="2" t="s">
        <v>8</v>
      </c>
      <c r="M28" s="2" t="s">
        <v>9</v>
      </c>
    </row>
    <row r="29" spans="1:13">
      <c r="A29" s="2">
        <v>3200104454</v>
      </c>
      <c r="B29" s="2">
        <v>4.34</v>
      </c>
      <c r="C29" s="9">
        <v>25.6</v>
      </c>
      <c r="D29" s="2">
        <v>59.5</v>
      </c>
      <c r="E29" s="7">
        <f t="shared" si="0"/>
        <v>54.812913356642852</v>
      </c>
      <c r="F29" s="2">
        <v>4.38</v>
      </c>
      <c r="G29" s="2">
        <f t="shared" si="1"/>
        <v>240.08056050209569</v>
      </c>
      <c r="H29" s="2">
        <v>3.8</v>
      </c>
      <c r="I29" s="2">
        <f t="shared" si="2"/>
        <v>29.400000000000002</v>
      </c>
      <c r="J29" s="2">
        <v>28</v>
      </c>
      <c r="K29" s="2" t="s">
        <v>7</v>
      </c>
      <c r="L29" s="2" t="s">
        <v>8</v>
      </c>
      <c r="M29" s="2" t="s">
        <v>9</v>
      </c>
    </row>
    <row r="30" spans="1:13">
      <c r="A30" s="2">
        <v>3200105772</v>
      </c>
      <c r="B30" s="2">
        <v>4.3499999999999996</v>
      </c>
      <c r="C30" s="9">
        <v>24</v>
      </c>
      <c r="D30" s="2">
        <v>53.5</v>
      </c>
      <c r="E30" s="7">
        <f t="shared" si="0"/>
        <v>53.5</v>
      </c>
      <c r="F30" s="2">
        <v>4.28</v>
      </c>
      <c r="G30" s="2">
        <f t="shared" si="1"/>
        <v>228.98000000000002</v>
      </c>
      <c r="H30" s="2">
        <v>9.1999999999999993</v>
      </c>
      <c r="I30" s="2">
        <f t="shared" si="2"/>
        <v>33.200000000000003</v>
      </c>
      <c r="J30" s="2">
        <v>29</v>
      </c>
      <c r="K30" s="2" t="s">
        <v>7</v>
      </c>
      <c r="L30" s="2" t="s">
        <v>8</v>
      </c>
      <c r="M30" s="2" t="s">
        <v>9</v>
      </c>
    </row>
    <row r="31" spans="1:13">
      <c r="A31" s="2">
        <v>3200103636</v>
      </c>
      <c r="B31" s="2">
        <v>4.4000000000000004</v>
      </c>
      <c r="C31" s="9">
        <v>18.399999999999999</v>
      </c>
      <c r="D31" s="2">
        <v>50.5</v>
      </c>
      <c r="E31" s="7">
        <f t="shared" si="0"/>
        <v>50.5</v>
      </c>
      <c r="F31" s="2">
        <v>4.41</v>
      </c>
      <c r="G31" s="2">
        <f t="shared" si="1"/>
        <v>222.70500000000001</v>
      </c>
      <c r="H31" s="2">
        <v>15</v>
      </c>
      <c r="I31" s="2">
        <f t="shared" si="2"/>
        <v>33.4</v>
      </c>
      <c r="J31" s="2">
        <v>30</v>
      </c>
      <c r="K31" s="2" t="s">
        <v>7</v>
      </c>
      <c r="L31" s="2" t="s">
        <v>8</v>
      </c>
      <c r="M31" s="2" t="s">
        <v>9</v>
      </c>
    </row>
    <row r="32" spans="1:13">
      <c r="A32" s="2">
        <v>3200105776</v>
      </c>
      <c r="B32" s="2">
        <v>4.3099999999999996</v>
      </c>
      <c r="C32" s="9">
        <v>29.6</v>
      </c>
      <c r="D32" s="2">
        <v>57</v>
      </c>
      <c r="E32" s="7">
        <f t="shared" si="0"/>
        <v>54.602059991327963</v>
      </c>
      <c r="F32" s="2">
        <v>4.3499999999999996</v>
      </c>
      <c r="G32" s="2">
        <f t="shared" si="1"/>
        <v>237.51896096227662</v>
      </c>
      <c r="H32" s="2">
        <v>4.5999999999999996</v>
      </c>
      <c r="I32" s="2">
        <f t="shared" si="2"/>
        <v>34.200000000000003</v>
      </c>
      <c r="J32" s="2">
        <v>31</v>
      </c>
      <c r="K32" s="2" t="s">
        <v>7</v>
      </c>
      <c r="L32" s="2" t="s">
        <v>8</v>
      </c>
      <c r="M32" s="2" t="s">
        <v>9</v>
      </c>
    </row>
    <row r="33" spans="1:13">
      <c r="A33" s="2">
        <v>3200105484</v>
      </c>
      <c r="B33" s="2">
        <v>4.33</v>
      </c>
      <c r="C33" s="9">
        <v>28</v>
      </c>
      <c r="D33" s="2">
        <v>55</v>
      </c>
      <c r="E33" s="7">
        <f t="shared" si="0"/>
        <v>54.301029995663981</v>
      </c>
      <c r="F33" s="2">
        <v>4.28</v>
      </c>
      <c r="G33" s="2">
        <f t="shared" si="1"/>
        <v>232.40840838144186</v>
      </c>
      <c r="H33" s="2">
        <v>6.2</v>
      </c>
      <c r="I33" s="2">
        <f t="shared" si="2"/>
        <v>34.200000000000003</v>
      </c>
      <c r="J33" s="2">
        <v>31</v>
      </c>
      <c r="K33" s="2" t="s">
        <v>7</v>
      </c>
      <c r="L33" s="2" t="s">
        <v>8</v>
      </c>
      <c r="M33" s="2" t="s">
        <v>9</v>
      </c>
    </row>
    <row r="34" spans="1:13">
      <c r="A34" s="2">
        <v>3200103952</v>
      </c>
      <c r="B34" s="2">
        <v>4.3</v>
      </c>
      <c r="C34" s="9">
        <v>30.4</v>
      </c>
      <c r="D34" s="2">
        <v>59.5</v>
      </c>
      <c r="E34" s="7">
        <f t="shared" ref="E34:E65" si="3">IF(D34&lt;=54,D34,54+LOG(D34-54+1,10))</f>
        <v>54.812913356642852</v>
      </c>
      <c r="F34" s="2">
        <v>4.33</v>
      </c>
      <c r="G34" s="2">
        <f t="shared" ref="G34:G65" si="4">E34*F34</f>
        <v>237.33991483426357</v>
      </c>
      <c r="H34" s="2">
        <v>4.8</v>
      </c>
      <c r="I34" s="2">
        <f t="shared" ref="I34:I65" si="5">C34+H34</f>
        <v>35.199999999999996</v>
      </c>
      <c r="J34" s="2">
        <v>33</v>
      </c>
      <c r="K34" s="2" t="s">
        <v>7</v>
      </c>
      <c r="L34" s="2" t="s">
        <v>8</v>
      </c>
      <c r="M34" s="2" t="s">
        <v>9</v>
      </c>
    </row>
    <row r="35" spans="1:13">
      <c r="A35" s="2">
        <v>3200105773</v>
      </c>
      <c r="B35" s="2">
        <v>4.32</v>
      </c>
      <c r="C35" s="9">
        <v>28.8</v>
      </c>
      <c r="D35" s="2">
        <v>59</v>
      </c>
      <c r="E35" s="7">
        <f t="shared" si="3"/>
        <v>54.778151250383644</v>
      </c>
      <c r="F35" s="2">
        <v>4.22</v>
      </c>
      <c r="G35" s="2">
        <f t="shared" si="4"/>
        <v>231.16379827661896</v>
      </c>
      <c r="H35" s="2">
        <v>7.4</v>
      </c>
      <c r="I35" s="2">
        <f t="shared" si="5"/>
        <v>36.200000000000003</v>
      </c>
      <c r="J35" s="2">
        <v>34</v>
      </c>
      <c r="K35" s="2" t="s">
        <v>7</v>
      </c>
      <c r="L35" s="2" t="s">
        <v>8</v>
      </c>
      <c r="M35" s="2" t="s">
        <v>9</v>
      </c>
    </row>
    <row r="36" spans="1:13">
      <c r="A36" s="2">
        <v>3200102357</v>
      </c>
      <c r="B36" s="2">
        <v>4.28</v>
      </c>
      <c r="C36" s="9">
        <v>33.6</v>
      </c>
      <c r="D36" s="2">
        <v>63.5</v>
      </c>
      <c r="E36" s="7">
        <f t="shared" si="3"/>
        <v>55.021189299069938</v>
      </c>
      <c r="F36" s="2">
        <v>4.3899999999999997</v>
      </c>
      <c r="G36" s="2">
        <f t="shared" si="4"/>
        <v>241.543021022917</v>
      </c>
      <c r="H36" s="2">
        <v>2.8</v>
      </c>
      <c r="I36" s="2">
        <f t="shared" si="5"/>
        <v>36.4</v>
      </c>
      <c r="J36" s="2">
        <v>35</v>
      </c>
      <c r="K36" s="2" t="s">
        <v>7</v>
      </c>
      <c r="L36" s="2" t="s">
        <v>8</v>
      </c>
      <c r="M36" s="2" t="s">
        <v>9</v>
      </c>
    </row>
    <row r="37" spans="1:13">
      <c r="A37" s="2">
        <v>3200105245</v>
      </c>
      <c r="B37" s="2">
        <v>4.46</v>
      </c>
      <c r="C37" s="9">
        <v>12</v>
      </c>
      <c r="D37" s="2">
        <v>46</v>
      </c>
      <c r="E37" s="7">
        <f t="shared" si="3"/>
        <v>46</v>
      </c>
      <c r="F37" s="2">
        <v>4.4400000000000004</v>
      </c>
      <c r="G37" s="2">
        <f t="shared" si="4"/>
        <v>204.24</v>
      </c>
      <c r="H37" s="2">
        <v>25</v>
      </c>
      <c r="I37" s="2">
        <f t="shared" si="5"/>
        <v>37</v>
      </c>
      <c r="J37" s="2">
        <v>36</v>
      </c>
      <c r="K37" s="2" t="s">
        <v>7</v>
      </c>
      <c r="L37" s="2" t="s">
        <v>8</v>
      </c>
      <c r="M37" s="2" t="s">
        <v>9</v>
      </c>
    </row>
    <row r="38" spans="1:13">
      <c r="A38" s="2">
        <v>3200105129</v>
      </c>
      <c r="B38" s="2">
        <v>4.29</v>
      </c>
      <c r="C38" s="9">
        <v>32.799999999999997</v>
      </c>
      <c r="D38" s="2">
        <v>55.5</v>
      </c>
      <c r="E38" s="7">
        <f t="shared" si="3"/>
        <v>54.397940008672037</v>
      </c>
      <c r="F38" s="2">
        <v>4.3499999999999996</v>
      </c>
      <c r="G38" s="2">
        <f t="shared" si="4"/>
        <v>236.63103903772335</v>
      </c>
      <c r="H38" s="2">
        <v>5</v>
      </c>
      <c r="I38" s="2">
        <f t="shared" si="5"/>
        <v>37.799999999999997</v>
      </c>
      <c r="J38" s="2">
        <v>37</v>
      </c>
      <c r="K38" s="2" t="s">
        <v>7</v>
      </c>
      <c r="L38" s="2" t="s">
        <v>8</v>
      </c>
      <c r="M38" s="2" t="s">
        <v>9</v>
      </c>
    </row>
    <row r="39" spans="1:13">
      <c r="A39" s="2">
        <v>3200102589</v>
      </c>
      <c r="B39" s="2">
        <v>4.28</v>
      </c>
      <c r="C39" s="9">
        <v>33.6</v>
      </c>
      <c r="D39" s="2">
        <v>60.5</v>
      </c>
      <c r="E39" s="7">
        <f t="shared" si="3"/>
        <v>54.8750612633917</v>
      </c>
      <c r="F39" s="2">
        <v>4.2699999999999996</v>
      </c>
      <c r="G39" s="2">
        <f t="shared" si="4"/>
        <v>234.31651159468254</v>
      </c>
      <c r="H39" s="2">
        <v>5.6</v>
      </c>
      <c r="I39" s="2">
        <f t="shared" si="5"/>
        <v>39.200000000000003</v>
      </c>
      <c r="J39" s="2">
        <v>38</v>
      </c>
      <c r="K39" s="2" t="s">
        <v>7</v>
      </c>
      <c r="L39" s="2" t="s">
        <v>8</v>
      </c>
      <c r="M39" s="2" t="s">
        <v>9</v>
      </c>
    </row>
    <row r="40" spans="1:13">
      <c r="A40" s="2">
        <v>3200105488</v>
      </c>
      <c r="B40" s="2">
        <v>4.3499999999999996</v>
      </c>
      <c r="C40" s="9">
        <v>24</v>
      </c>
      <c r="D40" s="2">
        <v>51.5</v>
      </c>
      <c r="E40" s="7">
        <f t="shared" si="3"/>
        <v>51.5</v>
      </c>
      <c r="F40" s="2">
        <v>4.3099999999999996</v>
      </c>
      <c r="G40" s="2">
        <f t="shared" si="4"/>
        <v>221.96499999999997</v>
      </c>
      <c r="H40" s="2">
        <v>15.4</v>
      </c>
      <c r="I40" s="2">
        <f t="shared" si="5"/>
        <v>39.4</v>
      </c>
      <c r="J40" s="2">
        <v>39</v>
      </c>
      <c r="K40" s="2" t="s">
        <v>7</v>
      </c>
      <c r="L40" s="2" t="s">
        <v>8</v>
      </c>
      <c r="M40" s="2" t="s">
        <v>9</v>
      </c>
    </row>
    <row r="41" spans="1:13">
      <c r="A41" s="2">
        <v>3200105697</v>
      </c>
      <c r="B41" s="2">
        <v>4.34</v>
      </c>
      <c r="C41" s="9">
        <v>25.6</v>
      </c>
      <c r="D41" s="2">
        <v>51.5</v>
      </c>
      <c r="E41" s="7">
        <f t="shared" si="3"/>
        <v>51.5</v>
      </c>
      <c r="F41" s="2">
        <v>4.33</v>
      </c>
      <c r="G41" s="2">
        <f t="shared" si="4"/>
        <v>222.995</v>
      </c>
      <c r="H41" s="2">
        <v>14.8</v>
      </c>
      <c r="I41" s="2">
        <f t="shared" si="5"/>
        <v>40.400000000000006</v>
      </c>
      <c r="J41" s="2">
        <v>40</v>
      </c>
      <c r="K41" s="2" t="s">
        <v>7</v>
      </c>
      <c r="L41" s="2" t="s">
        <v>8</v>
      </c>
      <c r="M41" s="2" t="s">
        <v>9</v>
      </c>
    </row>
    <row r="42" spans="1:13">
      <c r="A42" s="2">
        <v>3200105696</v>
      </c>
      <c r="B42" s="2">
        <v>4.3</v>
      </c>
      <c r="C42" s="9">
        <v>30.4</v>
      </c>
      <c r="D42" s="2">
        <v>59</v>
      </c>
      <c r="E42" s="7">
        <f t="shared" si="3"/>
        <v>54.778151250383644</v>
      </c>
      <c r="F42" s="2">
        <v>4.16</v>
      </c>
      <c r="G42" s="2">
        <f t="shared" si="4"/>
        <v>227.87710920159597</v>
      </c>
      <c r="H42" s="2">
        <v>10.6</v>
      </c>
      <c r="I42" s="2">
        <f t="shared" si="5"/>
        <v>41</v>
      </c>
      <c r="J42" s="2">
        <v>41</v>
      </c>
      <c r="K42" s="2" t="s">
        <v>7</v>
      </c>
      <c r="L42" s="2" t="s">
        <v>8</v>
      </c>
      <c r="M42" s="2" t="s">
        <v>9</v>
      </c>
    </row>
    <row r="43" spans="1:13">
      <c r="A43" s="2">
        <v>3200105782</v>
      </c>
      <c r="B43" s="2">
        <v>4.3</v>
      </c>
      <c r="C43" s="9">
        <v>30.4</v>
      </c>
      <c r="D43" s="2">
        <v>52.5</v>
      </c>
      <c r="E43" s="7">
        <f t="shared" si="3"/>
        <v>52.5</v>
      </c>
      <c r="F43" s="2">
        <v>4.34</v>
      </c>
      <c r="G43" s="2">
        <f t="shared" si="4"/>
        <v>227.85</v>
      </c>
      <c r="H43" s="2">
        <v>10.8</v>
      </c>
      <c r="I43" s="2">
        <f t="shared" si="5"/>
        <v>41.2</v>
      </c>
      <c r="J43" s="2">
        <v>42</v>
      </c>
      <c r="K43" s="2" t="s">
        <v>7</v>
      </c>
      <c r="L43" s="2" t="s">
        <v>8</v>
      </c>
      <c r="M43" s="2" t="s">
        <v>9</v>
      </c>
    </row>
    <row r="44" spans="1:13">
      <c r="A44" s="2">
        <v>3200104134</v>
      </c>
      <c r="B44" s="2">
        <v>4.28</v>
      </c>
      <c r="C44" s="9">
        <v>33.6</v>
      </c>
      <c r="D44" s="2">
        <v>58</v>
      </c>
      <c r="E44" s="7">
        <f t="shared" si="3"/>
        <v>54.698970004336019</v>
      </c>
      <c r="F44" s="2">
        <v>4.22</v>
      </c>
      <c r="G44" s="2">
        <f t="shared" si="4"/>
        <v>230.82965341829799</v>
      </c>
      <c r="H44" s="2">
        <v>7.8</v>
      </c>
      <c r="I44" s="2">
        <f t="shared" si="5"/>
        <v>41.4</v>
      </c>
      <c r="J44" s="2">
        <v>43</v>
      </c>
      <c r="K44" s="2" t="s">
        <v>7</v>
      </c>
      <c r="L44" s="2" t="s">
        <v>8</v>
      </c>
      <c r="M44" s="2" t="s">
        <v>9</v>
      </c>
    </row>
    <row r="45" spans="1:13">
      <c r="A45" s="2">
        <v>3200105831</v>
      </c>
      <c r="B45" s="2">
        <v>4.34</v>
      </c>
      <c r="C45" s="9">
        <v>25.6</v>
      </c>
      <c r="D45" s="2">
        <v>50.5</v>
      </c>
      <c r="E45" s="7">
        <f t="shared" si="3"/>
        <v>50.5</v>
      </c>
      <c r="F45" s="2">
        <v>4.3600000000000003</v>
      </c>
      <c r="G45" s="2">
        <f t="shared" si="4"/>
        <v>220.18</v>
      </c>
      <c r="H45" s="2">
        <v>16.600000000000001</v>
      </c>
      <c r="I45" s="2">
        <f t="shared" si="5"/>
        <v>42.2</v>
      </c>
      <c r="J45" s="2">
        <v>44</v>
      </c>
      <c r="K45" s="2" t="s">
        <v>7</v>
      </c>
      <c r="L45" s="2" t="s">
        <v>8</v>
      </c>
      <c r="M45" s="2" t="s">
        <v>9</v>
      </c>
    </row>
    <row r="46" spans="1:13">
      <c r="A46" s="2">
        <v>3200102133</v>
      </c>
      <c r="B46" s="2">
        <v>4.26</v>
      </c>
      <c r="C46" s="9">
        <v>36.799999999999997</v>
      </c>
      <c r="D46" s="2">
        <v>55</v>
      </c>
      <c r="E46" s="7">
        <f t="shared" si="3"/>
        <v>54.301029995663981</v>
      </c>
      <c r="F46" s="2">
        <v>4.2699999999999996</v>
      </c>
      <c r="G46" s="2">
        <f t="shared" si="4"/>
        <v>231.86539808148518</v>
      </c>
      <c r="H46" s="2">
        <v>6.4</v>
      </c>
      <c r="I46" s="2">
        <f t="shared" si="5"/>
        <v>43.199999999999996</v>
      </c>
      <c r="J46" s="2">
        <v>45</v>
      </c>
      <c r="K46" s="2" t="s">
        <v>7</v>
      </c>
      <c r="L46" s="2" t="s">
        <v>8</v>
      </c>
      <c r="M46" s="2" t="s">
        <v>9</v>
      </c>
    </row>
    <row r="47" spans="1:13">
      <c r="A47" s="2">
        <v>3200105832</v>
      </c>
      <c r="B47" s="2">
        <v>4.26</v>
      </c>
      <c r="C47" s="9">
        <v>36.799999999999997</v>
      </c>
      <c r="D47" s="2">
        <v>64.5</v>
      </c>
      <c r="E47" s="7">
        <f t="shared" si="3"/>
        <v>55.060697840353612</v>
      </c>
      <c r="F47" s="2">
        <v>4.17</v>
      </c>
      <c r="G47" s="2">
        <f t="shared" si="4"/>
        <v>229.60310999427455</v>
      </c>
      <c r="H47" s="2">
        <v>9</v>
      </c>
      <c r="I47" s="2">
        <f t="shared" si="5"/>
        <v>45.8</v>
      </c>
      <c r="J47" s="2">
        <v>46</v>
      </c>
      <c r="K47" s="2" t="s">
        <v>7</v>
      </c>
      <c r="L47" s="2" t="s">
        <v>8</v>
      </c>
      <c r="M47" s="2" t="s">
        <v>9</v>
      </c>
    </row>
    <row r="48" spans="1:13">
      <c r="A48" s="2">
        <v>3200103545</v>
      </c>
      <c r="B48" s="2">
        <v>4.2699999999999996</v>
      </c>
      <c r="C48" s="9">
        <v>36</v>
      </c>
      <c r="D48" s="2">
        <v>53.5</v>
      </c>
      <c r="E48" s="7">
        <f t="shared" si="3"/>
        <v>53.5</v>
      </c>
      <c r="F48" s="2">
        <v>4.25</v>
      </c>
      <c r="G48" s="2">
        <f t="shared" si="4"/>
        <v>227.375</v>
      </c>
      <c r="H48" s="2">
        <v>11.2</v>
      </c>
      <c r="I48" s="2">
        <f t="shared" si="5"/>
        <v>47.2</v>
      </c>
      <c r="J48" s="2">
        <v>47</v>
      </c>
      <c r="K48" s="2" t="s">
        <v>7</v>
      </c>
      <c r="L48" s="2" t="s">
        <v>8</v>
      </c>
      <c r="M48" s="2" t="s">
        <v>9</v>
      </c>
    </row>
    <row r="49" spans="1:13">
      <c r="A49" s="2">
        <v>3200102914</v>
      </c>
      <c r="B49" s="2">
        <v>4.22</v>
      </c>
      <c r="C49" s="9">
        <v>42.4</v>
      </c>
      <c r="D49" s="2">
        <v>62.5</v>
      </c>
      <c r="E49" s="7">
        <f t="shared" si="3"/>
        <v>54.977723605288851</v>
      </c>
      <c r="F49" s="2">
        <v>4.2300000000000004</v>
      </c>
      <c r="G49" s="2">
        <f t="shared" si="4"/>
        <v>232.55577085037186</v>
      </c>
      <c r="H49" s="2">
        <v>6</v>
      </c>
      <c r="I49" s="2">
        <f t="shared" si="5"/>
        <v>48.4</v>
      </c>
      <c r="J49" s="2">
        <v>48</v>
      </c>
      <c r="K49" s="2" t="s">
        <v>7</v>
      </c>
      <c r="L49" s="2" t="s">
        <v>8</v>
      </c>
      <c r="M49" s="2" t="s">
        <v>9</v>
      </c>
    </row>
    <row r="50" spans="1:13">
      <c r="A50" s="2">
        <v>3200102383</v>
      </c>
      <c r="B50" s="2">
        <v>4.24</v>
      </c>
      <c r="C50" s="9">
        <v>40</v>
      </c>
      <c r="D50" s="2">
        <v>55</v>
      </c>
      <c r="E50" s="7">
        <f t="shared" si="3"/>
        <v>54.301029995663981</v>
      </c>
      <c r="F50" s="2">
        <v>4.2</v>
      </c>
      <c r="G50" s="2">
        <f t="shared" si="4"/>
        <v>228.06432598178873</v>
      </c>
      <c r="H50" s="2">
        <v>9.8000000000000007</v>
      </c>
      <c r="I50" s="2">
        <f t="shared" si="5"/>
        <v>49.8</v>
      </c>
      <c r="J50" s="2">
        <v>49</v>
      </c>
      <c r="K50" s="2" t="s">
        <v>7</v>
      </c>
      <c r="L50" s="2" t="s">
        <v>8</v>
      </c>
      <c r="M50" s="2" t="s">
        <v>9</v>
      </c>
    </row>
    <row r="51" spans="1:13">
      <c r="A51" s="2">
        <v>3200103452</v>
      </c>
      <c r="B51" s="2">
        <v>4.22</v>
      </c>
      <c r="C51" s="9">
        <v>42.4</v>
      </c>
      <c r="D51" s="2">
        <v>56.5</v>
      </c>
      <c r="E51" s="7">
        <f t="shared" si="3"/>
        <v>54.544068044350276</v>
      </c>
      <c r="F51" s="2">
        <v>4.22</v>
      </c>
      <c r="G51" s="2">
        <f t="shared" si="4"/>
        <v>230.17596714715816</v>
      </c>
      <c r="H51" s="2">
        <v>8.4</v>
      </c>
      <c r="I51" s="2">
        <f t="shared" si="5"/>
        <v>50.8</v>
      </c>
      <c r="J51" s="2">
        <v>50</v>
      </c>
      <c r="K51" s="2" t="s">
        <v>7</v>
      </c>
      <c r="L51" s="2" t="s">
        <v>8</v>
      </c>
      <c r="M51" s="2" t="s">
        <v>9</v>
      </c>
    </row>
    <row r="52" spans="1:13">
      <c r="A52" s="2">
        <v>3200105774</v>
      </c>
      <c r="B52" s="2">
        <v>4.26</v>
      </c>
      <c r="C52" s="9">
        <v>36.799999999999997</v>
      </c>
      <c r="D52" s="2">
        <v>52</v>
      </c>
      <c r="E52" s="7">
        <f t="shared" si="3"/>
        <v>52</v>
      </c>
      <c r="F52" s="2">
        <v>4.3</v>
      </c>
      <c r="G52" s="2">
        <f t="shared" si="4"/>
        <v>223.6</v>
      </c>
      <c r="H52" s="2">
        <v>14</v>
      </c>
      <c r="I52" s="2">
        <f t="shared" si="5"/>
        <v>50.8</v>
      </c>
      <c r="J52" s="2">
        <v>50</v>
      </c>
      <c r="K52" s="2" t="s">
        <v>7</v>
      </c>
      <c r="L52" s="2" t="s">
        <v>8</v>
      </c>
      <c r="M52" s="2" t="s">
        <v>9</v>
      </c>
    </row>
    <row r="53" spans="1:13">
      <c r="A53" s="2">
        <v>3200104415</v>
      </c>
      <c r="B53" s="2">
        <v>4.21</v>
      </c>
      <c r="C53" s="9">
        <v>44</v>
      </c>
      <c r="D53" s="2">
        <v>55</v>
      </c>
      <c r="E53" s="7">
        <f t="shared" si="3"/>
        <v>54.301029995663981</v>
      </c>
      <c r="F53" s="2">
        <v>4.25</v>
      </c>
      <c r="G53" s="2">
        <f t="shared" si="4"/>
        <v>230.77937748157191</v>
      </c>
      <c r="H53" s="2">
        <v>8</v>
      </c>
      <c r="I53" s="2">
        <f t="shared" si="5"/>
        <v>52</v>
      </c>
      <c r="J53" s="2">
        <v>52</v>
      </c>
      <c r="K53" s="2" t="s">
        <v>7</v>
      </c>
      <c r="L53" s="2" t="s">
        <v>8</v>
      </c>
      <c r="M53" s="2" t="s">
        <v>9</v>
      </c>
    </row>
    <row r="54" spans="1:13">
      <c r="A54" s="2">
        <v>3200105363</v>
      </c>
      <c r="B54" s="2">
        <v>4.26</v>
      </c>
      <c r="C54" s="9">
        <v>36.799999999999997</v>
      </c>
      <c r="D54" s="2">
        <v>51.5</v>
      </c>
      <c r="E54" s="7">
        <f t="shared" si="3"/>
        <v>51.5</v>
      </c>
      <c r="F54" s="2">
        <v>4.3</v>
      </c>
      <c r="G54" s="2">
        <f t="shared" si="4"/>
        <v>221.45</v>
      </c>
      <c r="H54" s="2">
        <v>15.6</v>
      </c>
      <c r="I54" s="2">
        <f t="shared" si="5"/>
        <v>52.4</v>
      </c>
      <c r="J54" s="2">
        <v>53</v>
      </c>
      <c r="K54" s="2" t="s">
        <v>7</v>
      </c>
      <c r="L54" s="2" t="s">
        <v>8</v>
      </c>
      <c r="M54" s="2" t="s">
        <v>9</v>
      </c>
    </row>
    <row r="55" spans="1:13">
      <c r="A55" s="2">
        <v>3200102503</v>
      </c>
      <c r="B55" s="2">
        <v>4.21</v>
      </c>
      <c r="C55" s="9">
        <v>44</v>
      </c>
      <c r="D55" s="2">
        <v>66.5</v>
      </c>
      <c r="E55" s="7">
        <f t="shared" si="3"/>
        <v>55.130333768495007</v>
      </c>
      <c r="F55" s="2">
        <v>4.17</v>
      </c>
      <c r="G55" s="2">
        <f t="shared" si="4"/>
        <v>229.89349181462418</v>
      </c>
      <c r="H55" s="2">
        <v>8.8000000000000007</v>
      </c>
      <c r="I55" s="2">
        <f t="shared" si="5"/>
        <v>52.8</v>
      </c>
      <c r="J55" s="2">
        <v>54</v>
      </c>
      <c r="K55" s="2" t="s">
        <v>7</v>
      </c>
      <c r="L55" s="2" t="s">
        <v>8</v>
      </c>
      <c r="M55" s="2" t="s">
        <v>9</v>
      </c>
    </row>
    <row r="56" spans="1:13">
      <c r="A56" s="2">
        <v>3200104053</v>
      </c>
      <c r="B56" s="2">
        <v>4.2300000000000004</v>
      </c>
      <c r="C56" s="9">
        <v>40.799999999999997</v>
      </c>
      <c r="D56" s="2">
        <v>53</v>
      </c>
      <c r="E56" s="7">
        <f t="shared" si="3"/>
        <v>53</v>
      </c>
      <c r="F56" s="2">
        <v>4.24</v>
      </c>
      <c r="G56" s="2">
        <f t="shared" si="4"/>
        <v>224.72</v>
      </c>
      <c r="H56" s="2">
        <v>12.8</v>
      </c>
      <c r="I56" s="2">
        <f t="shared" si="5"/>
        <v>53.599999999999994</v>
      </c>
      <c r="J56" s="2">
        <v>55</v>
      </c>
      <c r="K56" s="2" t="s">
        <v>7</v>
      </c>
      <c r="L56" s="2" t="s">
        <v>8</v>
      </c>
      <c r="M56" s="2" t="s">
        <v>9</v>
      </c>
    </row>
    <row r="57" spans="1:13">
      <c r="A57" s="2">
        <v>3200105282</v>
      </c>
      <c r="B57" s="2">
        <v>4.2</v>
      </c>
      <c r="C57" s="9">
        <v>46.4</v>
      </c>
      <c r="D57" s="2">
        <v>57.5</v>
      </c>
      <c r="E57" s="7">
        <f t="shared" si="3"/>
        <v>54.653212513775344</v>
      </c>
      <c r="F57" s="2">
        <v>4.2300000000000004</v>
      </c>
      <c r="G57" s="2">
        <f t="shared" si="4"/>
        <v>231.18308893326972</v>
      </c>
      <c r="H57" s="2">
        <v>7.2</v>
      </c>
      <c r="I57" s="2">
        <f t="shared" si="5"/>
        <v>53.6</v>
      </c>
      <c r="J57" s="2">
        <v>55</v>
      </c>
      <c r="K57" s="2" t="s">
        <v>7</v>
      </c>
      <c r="L57" s="2" t="s">
        <v>8</v>
      </c>
      <c r="M57" s="2" t="s">
        <v>9</v>
      </c>
    </row>
    <row r="58" spans="1:13">
      <c r="A58" s="2">
        <v>3200102838</v>
      </c>
      <c r="B58" s="2">
        <v>4.2</v>
      </c>
      <c r="C58" s="9">
        <v>46.4</v>
      </c>
      <c r="D58" s="2">
        <v>62</v>
      </c>
      <c r="E58" s="7">
        <f t="shared" si="3"/>
        <v>54.954242509439325</v>
      </c>
      <c r="F58" s="2">
        <v>4.1500000000000004</v>
      </c>
      <c r="G58" s="2">
        <f t="shared" si="4"/>
        <v>228.06010641417322</v>
      </c>
      <c r="H58" s="2">
        <v>10</v>
      </c>
      <c r="I58" s="2">
        <f t="shared" si="5"/>
        <v>56.4</v>
      </c>
      <c r="J58" s="2">
        <v>57</v>
      </c>
      <c r="K58" s="2" t="s">
        <v>7</v>
      </c>
      <c r="L58" s="2" t="s">
        <v>8</v>
      </c>
      <c r="M58" s="2" t="s">
        <v>9</v>
      </c>
    </row>
    <row r="59" spans="1:13">
      <c r="A59" s="2">
        <v>3200106028</v>
      </c>
      <c r="B59" s="2">
        <v>4.21</v>
      </c>
      <c r="C59" s="9">
        <v>44</v>
      </c>
      <c r="D59" s="2">
        <v>53</v>
      </c>
      <c r="E59" s="7">
        <f t="shared" si="3"/>
        <v>53</v>
      </c>
      <c r="F59" s="2">
        <v>4.24</v>
      </c>
      <c r="G59" s="2">
        <f t="shared" si="4"/>
        <v>224.72</v>
      </c>
      <c r="H59" s="2">
        <v>12.8</v>
      </c>
      <c r="I59" s="2">
        <f t="shared" si="5"/>
        <v>56.8</v>
      </c>
      <c r="J59" s="2">
        <v>58</v>
      </c>
      <c r="K59" s="2" t="s">
        <v>7</v>
      </c>
      <c r="L59" s="2" t="s">
        <v>8</v>
      </c>
      <c r="M59" s="2" t="s">
        <v>9</v>
      </c>
    </row>
    <row r="60" spans="1:13">
      <c r="A60" s="2">
        <v>3200104235</v>
      </c>
      <c r="B60" s="2">
        <v>4.2</v>
      </c>
      <c r="C60" s="9">
        <v>46.4</v>
      </c>
      <c r="D60" s="2">
        <v>54.5</v>
      </c>
      <c r="E60" s="7">
        <f t="shared" si="3"/>
        <v>54.176091259055681</v>
      </c>
      <c r="F60" s="2">
        <v>4.18</v>
      </c>
      <c r="G60" s="2">
        <f t="shared" si="4"/>
        <v>226.45606146285274</v>
      </c>
      <c r="H60" s="2">
        <v>11.8</v>
      </c>
      <c r="I60" s="2">
        <f t="shared" si="5"/>
        <v>58.2</v>
      </c>
      <c r="J60" s="2">
        <v>59</v>
      </c>
      <c r="K60" s="2" t="s">
        <v>7</v>
      </c>
      <c r="L60" s="2" t="s">
        <v>8</v>
      </c>
      <c r="M60" s="2" t="s">
        <v>9</v>
      </c>
    </row>
    <row r="61" spans="1:13">
      <c r="A61" s="2">
        <v>3200101857</v>
      </c>
      <c r="B61" s="2">
        <v>4.2</v>
      </c>
      <c r="C61" s="9">
        <v>46.4</v>
      </c>
      <c r="D61" s="2">
        <v>59.5</v>
      </c>
      <c r="E61" s="7">
        <f t="shared" si="3"/>
        <v>54.812913356642852</v>
      </c>
      <c r="F61" s="2">
        <v>4.12</v>
      </c>
      <c r="G61" s="2">
        <f t="shared" si="4"/>
        <v>225.82920302936856</v>
      </c>
      <c r="H61" s="2">
        <v>12</v>
      </c>
      <c r="I61" s="2">
        <f t="shared" si="5"/>
        <v>58.4</v>
      </c>
      <c r="J61" s="2">
        <v>60</v>
      </c>
      <c r="K61" s="2" t="s">
        <v>7</v>
      </c>
      <c r="L61" s="2" t="s">
        <v>8</v>
      </c>
      <c r="M61" s="2" t="s">
        <v>9</v>
      </c>
    </row>
    <row r="62" spans="1:13">
      <c r="A62" s="2">
        <v>3200103849</v>
      </c>
      <c r="B62" s="2">
        <v>4.18</v>
      </c>
      <c r="C62" s="9">
        <v>52.8</v>
      </c>
      <c r="D62" s="2">
        <v>57.5</v>
      </c>
      <c r="E62" s="7">
        <f t="shared" si="3"/>
        <v>54.653212513775344</v>
      </c>
      <c r="F62" s="2">
        <v>4.24</v>
      </c>
      <c r="G62" s="2">
        <f t="shared" si="4"/>
        <v>231.72962105840747</v>
      </c>
      <c r="H62" s="2">
        <v>6.6</v>
      </c>
      <c r="I62" s="2">
        <f t="shared" si="5"/>
        <v>59.4</v>
      </c>
      <c r="J62" s="2">
        <v>61</v>
      </c>
      <c r="K62" s="2" t="s">
        <v>7</v>
      </c>
      <c r="L62" s="2" t="s">
        <v>8</v>
      </c>
      <c r="M62" s="2" t="s">
        <v>9</v>
      </c>
    </row>
    <row r="63" spans="1:13">
      <c r="A63" s="2">
        <v>3200104005</v>
      </c>
      <c r="B63" s="2">
        <v>4.1900000000000004</v>
      </c>
      <c r="C63" s="9">
        <v>51.2</v>
      </c>
      <c r="D63" s="2">
        <v>57.5</v>
      </c>
      <c r="E63" s="7">
        <f t="shared" si="3"/>
        <v>54.653212513775344</v>
      </c>
      <c r="F63" s="2">
        <v>4.22</v>
      </c>
      <c r="G63" s="2">
        <f t="shared" si="4"/>
        <v>230.63655680813193</v>
      </c>
      <c r="H63" s="2">
        <v>8.1999999999999993</v>
      </c>
      <c r="I63" s="2">
        <f t="shared" si="5"/>
        <v>59.400000000000006</v>
      </c>
      <c r="J63" s="2">
        <v>61</v>
      </c>
      <c r="K63" s="2" t="s">
        <v>7</v>
      </c>
      <c r="L63" s="2" t="s">
        <v>8</v>
      </c>
      <c r="M63" s="2" t="s">
        <v>9</v>
      </c>
    </row>
    <row r="64" spans="1:13">
      <c r="A64" s="2">
        <v>3200105679</v>
      </c>
      <c r="B64" s="2">
        <v>4.2</v>
      </c>
      <c r="C64" s="9">
        <v>46.4</v>
      </c>
      <c r="D64" s="2">
        <v>57.5</v>
      </c>
      <c r="E64" s="7">
        <f t="shared" si="3"/>
        <v>54.653212513775344</v>
      </c>
      <c r="F64" s="2">
        <v>4.0999999999999996</v>
      </c>
      <c r="G64" s="2">
        <f t="shared" si="4"/>
        <v>224.07817130647888</v>
      </c>
      <c r="H64" s="2">
        <v>13.2</v>
      </c>
      <c r="I64" s="2">
        <f t="shared" si="5"/>
        <v>59.599999999999994</v>
      </c>
      <c r="J64" s="2">
        <v>63</v>
      </c>
      <c r="K64" s="2" t="s">
        <v>7</v>
      </c>
      <c r="L64" s="2" t="s">
        <v>8</v>
      </c>
      <c r="M64" s="2" t="s">
        <v>9</v>
      </c>
    </row>
    <row r="65" spans="1:13">
      <c r="A65" s="2">
        <v>3200105485</v>
      </c>
      <c r="B65" s="2">
        <v>4.2</v>
      </c>
      <c r="C65" s="9">
        <v>46.4</v>
      </c>
      <c r="D65" s="2">
        <v>60.5</v>
      </c>
      <c r="E65" s="7">
        <f t="shared" si="3"/>
        <v>54.8750612633917</v>
      </c>
      <c r="F65" s="2">
        <v>4.08</v>
      </c>
      <c r="G65" s="2">
        <f t="shared" si="4"/>
        <v>223.89024995463814</v>
      </c>
      <c r="H65" s="2">
        <v>13.6</v>
      </c>
      <c r="I65" s="2">
        <f t="shared" si="5"/>
        <v>60</v>
      </c>
      <c r="J65" s="2">
        <v>64</v>
      </c>
      <c r="K65" s="2" t="s">
        <v>7</v>
      </c>
      <c r="L65" s="2" t="s">
        <v>8</v>
      </c>
      <c r="M65" s="2" t="s">
        <v>9</v>
      </c>
    </row>
    <row r="66" spans="1:13">
      <c r="A66" s="2">
        <v>3200106219</v>
      </c>
      <c r="B66" s="2">
        <v>4.18</v>
      </c>
      <c r="C66" s="9">
        <v>52.8</v>
      </c>
      <c r="D66" s="2">
        <v>58.5</v>
      </c>
      <c r="E66" s="7">
        <f t="shared" ref="E66:E97" si="6">IF(D66&lt;=54,D66,54+LOG(D66-54+1,10))</f>
        <v>54.740362689494241</v>
      </c>
      <c r="F66" s="2">
        <v>4.2</v>
      </c>
      <c r="G66" s="2">
        <f t="shared" ref="G66:G97" si="7">E66*F66</f>
        <v>229.90952329587583</v>
      </c>
      <c r="H66" s="2">
        <v>8.6</v>
      </c>
      <c r="I66" s="2">
        <f t="shared" ref="I66:I97" si="8">C66+H66</f>
        <v>61.4</v>
      </c>
      <c r="J66" s="2">
        <v>65</v>
      </c>
      <c r="K66" s="2" t="s">
        <v>7</v>
      </c>
      <c r="L66" s="2" t="s">
        <v>8</v>
      </c>
      <c r="M66" s="2" t="s">
        <v>9</v>
      </c>
    </row>
    <row r="67" spans="1:13">
      <c r="A67" s="2">
        <v>3200105329</v>
      </c>
      <c r="B67" s="2">
        <v>4.17</v>
      </c>
      <c r="C67" s="9">
        <v>54.4</v>
      </c>
      <c r="D67" s="2">
        <v>60</v>
      </c>
      <c r="E67" s="7">
        <f t="shared" si="6"/>
        <v>54.845098040014257</v>
      </c>
      <c r="F67" s="2">
        <v>4.17</v>
      </c>
      <c r="G67" s="2">
        <f t="shared" si="7"/>
        <v>228.70405882685944</v>
      </c>
      <c r="H67" s="2">
        <v>9.4</v>
      </c>
      <c r="I67" s="2">
        <f t="shared" si="8"/>
        <v>63.8</v>
      </c>
      <c r="J67" s="2">
        <v>66</v>
      </c>
      <c r="K67" s="2" t="s">
        <v>7</v>
      </c>
      <c r="L67" s="2" t="s">
        <v>8</v>
      </c>
      <c r="M67" s="2" t="s">
        <v>9</v>
      </c>
    </row>
    <row r="68" spans="1:13">
      <c r="A68" s="2">
        <v>3200102373</v>
      </c>
      <c r="B68" s="2">
        <v>4.16</v>
      </c>
      <c r="C68" s="9">
        <v>57.6</v>
      </c>
      <c r="D68" s="2">
        <v>58</v>
      </c>
      <c r="E68" s="7">
        <f t="shared" si="6"/>
        <v>54.698970004336019</v>
      </c>
      <c r="F68" s="2">
        <v>4.2300000000000004</v>
      </c>
      <c r="G68" s="2">
        <f t="shared" si="7"/>
        <v>231.37664311834138</v>
      </c>
      <c r="H68" s="2">
        <v>7</v>
      </c>
      <c r="I68" s="2">
        <f t="shared" si="8"/>
        <v>64.599999999999994</v>
      </c>
      <c r="J68" s="2">
        <v>67</v>
      </c>
      <c r="K68" s="2" t="s">
        <v>7</v>
      </c>
      <c r="L68" s="2" t="s">
        <v>8</v>
      </c>
      <c r="M68" s="2" t="s">
        <v>9</v>
      </c>
    </row>
    <row r="69" spans="1:13">
      <c r="A69" s="2">
        <v>3200103895</v>
      </c>
      <c r="B69" s="2">
        <v>4.16</v>
      </c>
      <c r="C69" s="9">
        <v>57.6</v>
      </c>
      <c r="D69" s="2">
        <v>56.5</v>
      </c>
      <c r="E69" s="7">
        <f t="shared" si="6"/>
        <v>54.544068044350276</v>
      </c>
      <c r="F69" s="2">
        <v>4.18</v>
      </c>
      <c r="G69" s="2">
        <f t="shared" si="7"/>
        <v>227.99420442538414</v>
      </c>
      <c r="H69" s="2">
        <v>10.199999999999999</v>
      </c>
      <c r="I69" s="2">
        <f t="shared" si="8"/>
        <v>67.8</v>
      </c>
      <c r="J69" s="2">
        <v>68</v>
      </c>
      <c r="K69" s="2" t="s">
        <v>7</v>
      </c>
      <c r="L69" s="2" t="s">
        <v>8</v>
      </c>
      <c r="M69" s="2" t="s">
        <v>9</v>
      </c>
    </row>
    <row r="70" spans="1:13">
      <c r="A70" s="2">
        <v>3200104757</v>
      </c>
      <c r="B70" s="2">
        <v>4.1399999999999997</v>
      </c>
      <c r="C70" s="9">
        <v>62.4</v>
      </c>
      <c r="D70" s="2">
        <v>61</v>
      </c>
      <c r="E70" s="7">
        <f t="shared" si="6"/>
        <v>54.903089986991944</v>
      </c>
      <c r="F70" s="2">
        <v>4.24</v>
      </c>
      <c r="G70" s="2">
        <f t="shared" si="7"/>
        <v>232.78910154484586</v>
      </c>
      <c r="H70" s="2">
        <v>5.8</v>
      </c>
      <c r="I70" s="2">
        <f t="shared" si="8"/>
        <v>68.2</v>
      </c>
      <c r="J70" s="2">
        <v>69</v>
      </c>
      <c r="K70" s="2" t="s">
        <v>7</v>
      </c>
      <c r="L70" s="2" t="s">
        <v>8</v>
      </c>
      <c r="M70" s="2" t="s">
        <v>9</v>
      </c>
    </row>
    <row r="71" spans="1:13">
      <c r="A71" s="2">
        <v>3200104087</v>
      </c>
      <c r="B71" s="2">
        <v>4.17</v>
      </c>
      <c r="C71" s="9">
        <v>54.4</v>
      </c>
      <c r="D71" s="2">
        <v>54.5</v>
      </c>
      <c r="E71" s="7">
        <f t="shared" si="6"/>
        <v>54.176091259055681</v>
      </c>
      <c r="F71" s="2">
        <v>4.13</v>
      </c>
      <c r="G71" s="2">
        <f t="shared" si="7"/>
        <v>223.74725689989995</v>
      </c>
      <c r="H71" s="2">
        <v>13.8</v>
      </c>
      <c r="I71" s="2">
        <f t="shared" si="8"/>
        <v>68.2</v>
      </c>
      <c r="J71" s="2">
        <v>69</v>
      </c>
      <c r="K71" s="2" t="s">
        <v>7</v>
      </c>
      <c r="L71" s="2" t="s">
        <v>8</v>
      </c>
      <c r="M71" s="2" t="s">
        <v>9</v>
      </c>
    </row>
    <row r="72" spans="1:13">
      <c r="A72" s="5">
        <v>3190101690</v>
      </c>
      <c r="B72" s="5">
        <v>4.2300000000000004</v>
      </c>
      <c r="C72" s="9">
        <v>40.799999999999997</v>
      </c>
      <c r="D72" s="5">
        <v>46.5</v>
      </c>
      <c r="E72" s="7">
        <f t="shared" si="6"/>
        <v>46.5</v>
      </c>
      <c r="F72" s="5">
        <v>4.2</v>
      </c>
      <c r="G72" s="2">
        <f t="shared" si="7"/>
        <v>195.3</v>
      </c>
      <c r="H72" s="2">
        <v>27.6</v>
      </c>
      <c r="I72" s="2">
        <f t="shared" si="8"/>
        <v>68.400000000000006</v>
      </c>
      <c r="J72" s="2">
        <v>71</v>
      </c>
      <c r="K72" s="5" t="s">
        <v>7</v>
      </c>
      <c r="L72" s="5" t="s">
        <v>8</v>
      </c>
      <c r="M72" s="5" t="s">
        <v>9</v>
      </c>
    </row>
    <row r="73" spans="1:13">
      <c r="A73" s="2">
        <v>3200105968</v>
      </c>
      <c r="B73" s="2">
        <v>4.1900000000000004</v>
      </c>
      <c r="C73" s="9">
        <v>51.2</v>
      </c>
      <c r="D73" s="2">
        <v>52</v>
      </c>
      <c r="E73" s="7">
        <f t="shared" si="6"/>
        <v>52</v>
      </c>
      <c r="F73" s="2">
        <v>4.2</v>
      </c>
      <c r="G73" s="2">
        <f t="shared" si="7"/>
        <v>218.4</v>
      </c>
      <c r="H73" s="2">
        <v>17.399999999999999</v>
      </c>
      <c r="I73" s="2">
        <f t="shared" si="8"/>
        <v>68.599999999999994</v>
      </c>
      <c r="J73" s="2">
        <v>72</v>
      </c>
      <c r="K73" s="2" t="s">
        <v>7</v>
      </c>
      <c r="L73" s="2" t="s">
        <v>8</v>
      </c>
      <c r="M73" s="2" t="s">
        <v>9</v>
      </c>
    </row>
    <row r="74" spans="1:13">
      <c r="A74" s="2">
        <v>3200106026</v>
      </c>
      <c r="B74" s="2">
        <v>4.16</v>
      </c>
      <c r="C74" s="9">
        <v>57.6</v>
      </c>
      <c r="D74" s="2">
        <v>55.5</v>
      </c>
      <c r="E74" s="7">
        <f t="shared" si="6"/>
        <v>54.397940008672037</v>
      </c>
      <c r="F74" s="2">
        <v>4.17</v>
      </c>
      <c r="G74" s="2">
        <f t="shared" si="7"/>
        <v>226.83940983616239</v>
      </c>
      <c r="H74" s="2">
        <v>11.6</v>
      </c>
      <c r="I74" s="2">
        <f t="shared" si="8"/>
        <v>69.2</v>
      </c>
      <c r="J74" s="2">
        <v>73</v>
      </c>
      <c r="K74" s="2" t="s">
        <v>7</v>
      </c>
      <c r="L74" s="2" t="s">
        <v>8</v>
      </c>
      <c r="M74" s="2" t="s">
        <v>9</v>
      </c>
    </row>
    <row r="75" spans="1:13">
      <c r="A75" s="2">
        <v>3200102502</v>
      </c>
      <c r="B75" s="2">
        <v>4.1399999999999997</v>
      </c>
      <c r="C75" s="9">
        <v>62.4</v>
      </c>
      <c r="D75" s="2">
        <v>54.5</v>
      </c>
      <c r="E75" s="7">
        <f t="shared" si="6"/>
        <v>54.176091259055681</v>
      </c>
      <c r="F75" s="2">
        <v>4.22</v>
      </c>
      <c r="G75" s="2">
        <f t="shared" si="7"/>
        <v>228.62310511321496</v>
      </c>
      <c r="H75" s="2">
        <v>9.6</v>
      </c>
      <c r="I75" s="2">
        <f t="shared" si="8"/>
        <v>72</v>
      </c>
      <c r="J75" s="2">
        <v>74</v>
      </c>
      <c r="K75" s="2" t="s">
        <v>7</v>
      </c>
      <c r="L75" s="2" t="s">
        <v>8</v>
      </c>
      <c r="M75" s="2" t="s">
        <v>9</v>
      </c>
    </row>
    <row r="76" spans="1:13">
      <c r="A76" s="2">
        <v>3200102842</v>
      </c>
      <c r="B76" s="2">
        <v>4.17</v>
      </c>
      <c r="C76" s="9">
        <v>54.4</v>
      </c>
      <c r="D76" s="2">
        <v>52</v>
      </c>
      <c r="E76" s="7">
        <f t="shared" si="6"/>
        <v>52</v>
      </c>
      <c r="F76" s="2">
        <v>4.1900000000000004</v>
      </c>
      <c r="G76" s="2">
        <f t="shared" si="7"/>
        <v>217.88000000000002</v>
      </c>
      <c r="H76" s="2">
        <v>18</v>
      </c>
      <c r="I76" s="2">
        <f t="shared" si="8"/>
        <v>72.400000000000006</v>
      </c>
      <c r="J76" s="2">
        <v>75</v>
      </c>
      <c r="K76" s="2" t="s">
        <v>7</v>
      </c>
      <c r="L76" s="2" t="s">
        <v>8</v>
      </c>
      <c r="M76" s="2" t="s">
        <v>9</v>
      </c>
    </row>
    <row r="77" spans="1:13">
      <c r="A77" s="2">
        <v>3200104771</v>
      </c>
      <c r="B77" s="2">
        <v>4.1399999999999997</v>
      </c>
      <c r="C77" s="9">
        <v>62.4</v>
      </c>
      <c r="D77" s="2">
        <v>56</v>
      </c>
      <c r="E77" s="7">
        <f t="shared" si="6"/>
        <v>54.477121254719663</v>
      </c>
      <c r="F77" s="2">
        <v>4.18</v>
      </c>
      <c r="G77" s="2">
        <f t="shared" si="7"/>
        <v>227.71436684472818</v>
      </c>
      <c r="H77" s="2">
        <v>11</v>
      </c>
      <c r="I77" s="2">
        <f t="shared" si="8"/>
        <v>73.400000000000006</v>
      </c>
      <c r="J77" s="2">
        <v>76</v>
      </c>
      <c r="K77" s="2" t="s">
        <v>7</v>
      </c>
      <c r="L77" s="2" t="s">
        <v>8</v>
      </c>
      <c r="M77" s="2" t="s">
        <v>9</v>
      </c>
    </row>
    <row r="78" spans="1:13" s="11" customFormat="1">
      <c r="A78" s="5">
        <v>3180103902</v>
      </c>
      <c r="B78" s="5">
        <v>4.17</v>
      </c>
      <c r="C78" s="9">
        <v>54.4</v>
      </c>
      <c r="D78" s="5">
        <v>52.5</v>
      </c>
      <c r="E78" s="7">
        <f t="shared" si="6"/>
        <v>52.5</v>
      </c>
      <c r="F78" s="5">
        <v>4.04</v>
      </c>
      <c r="G78" s="9">
        <f t="shared" si="7"/>
        <v>212.1</v>
      </c>
      <c r="H78" s="9">
        <v>20.8</v>
      </c>
      <c r="I78" s="9">
        <f t="shared" si="8"/>
        <v>75.2</v>
      </c>
      <c r="J78" s="9">
        <v>77</v>
      </c>
      <c r="K78" s="5" t="s">
        <v>7</v>
      </c>
      <c r="L78" s="5" t="s">
        <v>8</v>
      </c>
      <c r="M78" s="5" t="s">
        <v>9</v>
      </c>
    </row>
    <row r="79" spans="1:13">
      <c r="A79" s="2">
        <v>3200102904</v>
      </c>
      <c r="B79" s="2">
        <v>4.1500000000000004</v>
      </c>
      <c r="C79" s="9">
        <v>60</v>
      </c>
      <c r="D79" s="2">
        <v>52</v>
      </c>
      <c r="E79" s="7">
        <f t="shared" si="6"/>
        <v>52</v>
      </c>
      <c r="F79" s="2">
        <v>4.24</v>
      </c>
      <c r="G79" s="2">
        <f t="shared" si="7"/>
        <v>220.48000000000002</v>
      </c>
      <c r="H79" s="2">
        <v>16.2</v>
      </c>
      <c r="I79" s="2">
        <f t="shared" si="8"/>
        <v>76.2</v>
      </c>
      <c r="J79" s="2">
        <v>78</v>
      </c>
      <c r="K79" s="2" t="s">
        <v>7</v>
      </c>
      <c r="L79" s="2" t="s">
        <v>8</v>
      </c>
      <c r="M79" s="2" t="s">
        <v>9</v>
      </c>
    </row>
    <row r="80" spans="1:13">
      <c r="A80" s="2">
        <v>3200104967</v>
      </c>
      <c r="B80" s="2">
        <v>4.12</v>
      </c>
      <c r="C80" s="9">
        <v>64.8</v>
      </c>
      <c r="D80" s="2">
        <v>58</v>
      </c>
      <c r="E80" s="7">
        <f t="shared" si="6"/>
        <v>54.698970004336019</v>
      </c>
      <c r="F80" s="2">
        <v>4.12</v>
      </c>
      <c r="G80" s="2">
        <f t="shared" si="7"/>
        <v>225.35975641786439</v>
      </c>
      <c r="H80" s="2">
        <v>12.4</v>
      </c>
      <c r="I80" s="2">
        <f t="shared" si="8"/>
        <v>77.2</v>
      </c>
      <c r="J80" s="2">
        <v>79</v>
      </c>
      <c r="K80" s="2" t="s">
        <v>7</v>
      </c>
      <c r="L80" s="2" t="s">
        <v>8</v>
      </c>
      <c r="M80" s="2" t="s">
        <v>9</v>
      </c>
    </row>
    <row r="81" spans="1:13">
      <c r="A81" s="2">
        <v>3200102507</v>
      </c>
      <c r="B81" s="2">
        <v>4.12</v>
      </c>
      <c r="C81" s="9">
        <v>64.8</v>
      </c>
      <c r="D81" s="2">
        <v>55.5</v>
      </c>
      <c r="E81" s="7">
        <f t="shared" si="6"/>
        <v>54.397940008672037</v>
      </c>
      <c r="F81" s="2">
        <v>4.1399999999999997</v>
      </c>
      <c r="G81" s="2">
        <f t="shared" si="7"/>
        <v>225.20747163590221</v>
      </c>
      <c r="H81" s="2">
        <v>12.6</v>
      </c>
      <c r="I81" s="2">
        <f t="shared" si="8"/>
        <v>77.399999999999991</v>
      </c>
      <c r="J81" s="2">
        <v>80</v>
      </c>
      <c r="K81" s="2" t="s">
        <v>7</v>
      </c>
      <c r="L81" s="2" t="s">
        <v>8</v>
      </c>
      <c r="M81" s="2" t="s">
        <v>9</v>
      </c>
    </row>
    <row r="82" spans="1:13">
      <c r="A82" s="2">
        <v>3200102779</v>
      </c>
      <c r="B82" s="2">
        <v>4.0999999999999996</v>
      </c>
      <c r="C82" s="9">
        <v>68.8</v>
      </c>
      <c r="D82" s="2">
        <v>61.5</v>
      </c>
      <c r="E82" s="7">
        <f t="shared" si="6"/>
        <v>54.929418925714295</v>
      </c>
      <c r="F82" s="2">
        <v>4.1500000000000004</v>
      </c>
      <c r="G82" s="2">
        <f t="shared" si="7"/>
        <v>227.95708854171434</v>
      </c>
      <c r="H82" s="2">
        <v>10.4</v>
      </c>
      <c r="I82" s="2">
        <f t="shared" si="8"/>
        <v>79.2</v>
      </c>
      <c r="J82" s="2">
        <v>81</v>
      </c>
      <c r="K82" s="2" t="s">
        <v>7</v>
      </c>
      <c r="L82" s="2" t="s">
        <v>8</v>
      </c>
      <c r="M82" s="2" t="s">
        <v>9</v>
      </c>
    </row>
    <row r="83" spans="1:13">
      <c r="A83" s="2">
        <v>3200102484</v>
      </c>
      <c r="B83" s="2">
        <v>4.1500000000000004</v>
      </c>
      <c r="C83" s="9">
        <v>60</v>
      </c>
      <c r="D83" s="2">
        <v>51.5</v>
      </c>
      <c r="E83" s="7">
        <f t="shared" si="6"/>
        <v>51.5</v>
      </c>
      <c r="F83" s="2">
        <v>4.1500000000000004</v>
      </c>
      <c r="G83" s="2">
        <f t="shared" si="7"/>
        <v>213.72500000000002</v>
      </c>
      <c r="H83" s="2">
        <v>20.399999999999999</v>
      </c>
      <c r="I83" s="2">
        <f t="shared" si="8"/>
        <v>80.400000000000006</v>
      </c>
      <c r="J83" s="2">
        <v>82</v>
      </c>
      <c r="K83" s="2" t="s">
        <v>7</v>
      </c>
      <c r="L83" s="2" t="s">
        <v>8</v>
      </c>
      <c r="M83" s="2" t="s">
        <v>9</v>
      </c>
    </row>
    <row r="84" spans="1:13">
      <c r="A84" s="2">
        <v>3200105495</v>
      </c>
      <c r="B84" s="2">
        <v>4.1100000000000003</v>
      </c>
      <c r="C84" s="9">
        <v>67.2</v>
      </c>
      <c r="D84" s="2">
        <v>56</v>
      </c>
      <c r="E84" s="7">
        <f t="shared" si="6"/>
        <v>54.477121254719663</v>
      </c>
      <c r="F84" s="2">
        <v>4.1100000000000003</v>
      </c>
      <c r="G84" s="2">
        <f t="shared" si="7"/>
        <v>223.90096835689783</v>
      </c>
      <c r="H84" s="2">
        <v>13.4</v>
      </c>
      <c r="I84" s="2">
        <f t="shared" si="8"/>
        <v>80.600000000000009</v>
      </c>
      <c r="J84" s="2">
        <v>83</v>
      </c>
      <c r="K84" s="2" t="s">
        <v>7</v>
      </c>
      <c r="L84" s="2" t="s">
        <v>8</v>
      </c>
      <c r="M84" s="2" t="s">
        <v>9</v>
      </c>
    </row>
    <row r="85" spans="1:13">
      <c r="A85" s="2">
        <v>3200102356</v>
      </c>
      <c r="B85" s="2">
        <v>4.1500000000000004</v>
      </c>
      <c r="C85" s="9">
        <v>60</v>
      </c>
      <c r="D85" s="2">
        <v>53.5</v>
      </c>
      <c r="E85" s="7">
        <f t="shared" si="6"/>
        <v>53.5</v>
      </c>
      <c r="F85" s="2">
        <v>3.95</v>
      </c>
      <c r="G85" s="2">
        <f t="shared" si="7"/>
        <v>211.32500000000002</v>
      </c>
      <c r="H85" s="2">
        <v>21.6</v>
      </c>
      <c r="I85" s="2">
        <f t="shared" si="8"/>
        <v>81.599999999999994</v>
      </c>
      <c r="J85" s="2">
        <v>84</v>
      </c>
      <c r="K85" s="2" t="s">
        <v>7</v>
      </c>
      <c r="L85" s="2" t="s">
        <v>8</v>
      </c>
      <c r="M85" s="2" t="s">
        <v>9</v>
      </c>
    </row>
    <row r="86" spans="1:13">
      <c r="A86" s="2">
        <v>3200105680</v>
      </c>
      <c r="B86" s="2">
        <v>4.1100000000000003</v>
      </c>
      <c r="C86" s="9">
        <v>67.2</v>
      </c>
      <c r="D86" s="2">
        <v>56.5</v>
      </c>
      <c r="E86" s="7">
        <f t="shared" si="6"/>
        <v>54.544068044350276</v>
      </c>
      <c r="F86" s="2">
        <v>4.09</v>
      </c>
      <c r="G86" s="2">
        <f t="shared" si="7"/>
        <v>223.08523830139262</v>
      </c>
      <c r="H86" s="2">
        <v>14.6</v>
      </c>
      <c r="I86" s="2">
        <f t="shared" si="8"/>
        <v>81.8</v>
      </c>
      <c r="J86" s="2">
        <v>85</v>
      </c>
      <c r="K86" s="2" t="s">
        <v>7</v>
      </c>
      <c r="L86" s="2" t="s">
        <v>8</v>
      </c>
      <c r="M86" s="2" t="s">
        <v>9</v>
      </c>
    </row>
    <row r="87" spans="1:13">
      <c r="A87" s="2">
        <v>3200105482</v>
      </c>
      <c r="B87" s="2">
        <v>4.0599999999999996</v>
      </c>
      <c r="C87" s="9">
        <v>71.2</v>
      </c>
      <c r="D87" s="2">
        <v>56.5</v>
      </c>
      <c r="E87" s="7">
        <f t="shared" si="6"/>
        <v>54.544068044350276</v>
      </c>
      <c r="F87" s="2">
        <v>4.1399999999999997</v>
      </c>
      <c r="G87" s="2">
        <f t="shared" si="7"/>
        <v>225.81244170361012</v>
      </c>
      <c r="H87" s="2">
        <v>12.2</v>
      </c>
      <c r="I87" s="2">
        <f t="shared" si="8"/>
        <v>83.4</v>
      </c>
      <c r="J87" s="2">
        <v>86</v>
      </c>
      <c r="K87" s="2" t="s">
        <v>7</v>
      </c>
      <c r="L87" s="2" t="s">
        <v>8</v>
      </c>
      <c r="M87" s="2" t="s">
        <v>9</v>
      </c>
    </row>
    <row r="88" spans="1:13">
      <c r="A88" s="2">
        <v>3200104414</v>
      </c>
      <c r="B88" s="2">
        <v>4.0599999999999996</v>
      </c>
      <c r="C88" s="9">
        <v>71.2</v>
      </c>
      <c r="D88" s="2">
        <v>55.5</v>
      </c>
      <c r="E88" s="7">
        <f t="shared" si="6"/>
        <v>54.397940008672037</v>
      </c>
      <c r="F88" s="2">
        <v>4.0599999999999996</v>
      </c>
      <c r="G88" s="2">
        <f t="shared" si="7"/>
        <v>220.85563643520845</v>
      </c>
      <c r="H88" s="2">
        <v>15.8</v>
      </c>
      <c r="I88" s="2">
        <f t="shared" si="8"/>
        <v>87</v>
      </c>
      <c r="J88" s="2">
        <v>87</v>
      </c>
      <c r="K88" s="2" t="s">
        <v>7</v>
      </c>
      <c r="L88" s="2" t="s">
        <v>8</v>
      </c>
      <c r="M88" s="2" t="s">
        <v>9</v>
      </c>
    </row>
    <row r="89" spans="1:13">
      <c r="A89" s="2">
        <v>3200102372</v>
      </c>
      <c r="B89" s="2">
        <v>4.05</v>
      </c>
      <c r="C89" s="9">
        <v>72.8</v>
      </c>
      <c r="D89" s="2">
        <v>58</v>
      </c>
      <c r="E89" s="7">
        <f t="shared" si="6"/>
        <v>54.698970004336019</v>
      </c>
      <c r="F89" s="2">
        <v>4.08</v>
      </c>
      <c r="G89" s="2">
        <f t="shared" si="7"/>
        <v>223.17179761769097</v>
      </c>
      <c r="H89" s="2">
        <v>14.4</v>
      </c>
      <c r="I89" s="2">
        <f t="shared" si="8"/>
        <v>87.2</v>
      </c>
      <c r="J89" s="2">
        <v>88</v>
      </c>
      <c r="K89" s="2" t="s">
        <v>7</v>
      </c>
      <c r="L89" s="2" t="s">
        <v>8</v>
      </c>
      <c r="M89" s="2" t="s">
        <v>9</v>
      </c>
    </row>
    <row r="90" spans="1:13">
      <c r="A90" s="2">
        <v>3200102513</v>
      </c>
      <c r="B90" s="2">
        <v>4.07</v>
      </c>
      <c r="C90" s="9">
        <v>69.599999999999994</v>
      </c>
      <c r="D90" s="2">
        <v>52</v>
      </c>
      <c r="E90" s="7">
        <f t="shared" si="6"/>
        <v>52</v>
      </c>
      <c r="F90" s="2">
        <v>4.07</v>
      </c>
      <c r="G90" s="2">
        <f t="shared" si="7"/>
        <v>211.64000000000001</v>
      </c>
      <c r="H90" s="2">
        <v>21</v>
      </c>
      <c r="I90" s="2">
        <f t="shared" si="8"/>
        <v>90.6</v>
      </c>
      <c r="J90" s="2">
        <v>89</v>
      </c>
      <c r="K90" s="2" t="s">
        <v>7</v>
      </c>
      <c r="L90" s="2" t="s">
        <v>8</v>
      </c>
      <c r="M90" s="2" t="s">
        <v>9</v>
      </c>
    </row>
    <row r="91" spans="1:13">
      <c r="A91" s="2">
        <v>3200105589</v>
      </c>
      <c r="B91" s="2">
        <v>4.12</v>
      </c>
      <c r="C91" s="9">
        <v>64.8</v>
      </c>
      <c r="D91" s="2">
        <v>47.5</v>
      </c>
      <c r="E91" s="7">
        <f t="shared" si="6"/>
        <v>47.5</v>
      </c>
      <c r="F91" s="2">
        <v>4.18</v>
      </c>
      <c r="G91" s="2">
        <f t="shared" si="7"/>
        <v>198.54999999999998</v>
      </c>
      <c r="H91" s="2">
        <v>26</v>
      </c>
      <c r="I91" s="2">
        <f t="shared" si="8"/>
        <v>90.8</v>
      </c>
      <c r="J91" s="2">
        <v>90</v>
      </c>
      <c r="K91" s="2" t="s">
        <v>7</v>
      </c>
      <c r="L91" s="2" t="s">
        <v>8</v>
      </c>
      <c r="M91" s="2" t="s">
        <v>9</v>
      </c>
    </row>
    <row r="92" spans="1:13">
      <c r="A92" s="2">
        <v>3200105477</v>
      </c>
      <c r="B92" s="2">
        <v>4.05</v>
      </c>
      <c r="C92" s="9">
        <v>72.8</v>
      </c>
      <c r="D92" s="2">
        <v>61.5</v>
      </c>
      <c r="E92" s="7">
        <f t="shared" si="6"/>
        <v>54.929418925714295</v>
      </c>
      <c r="F92" s="2">
        <v>3.96</v>
      </c>
      <c r="G92" s="2">
        <f t="shared" si="7"/>
        <v>217.52049894582859</v>
      </c>
      <c r="H92" s="2">
        <v>18.600000000000001</v>
      </c>
      <c r="I92" s="2">
        <f t="shared" si="8"/>
        <v>91.4</v>
      </c>
      <c r="J92" s="2">
        <v>91</v>
      </c>
      <c r="K92" s="2" t="s">
        <v>7</v>
      </c>
      <c r="L92" s="2" t="s">
        <v>8</v>
      </c>
      <c r="M92" s="2" t="s">
        <v>9</v>
      </c>
    </row>
    <row r="93" spans="1:13">
      <c r="A93" s="2">
        <v>3200104311</v>
      </c>
      <c r="B93" s="2">
        <v>4.0199999999999996</v>
      </c>
      <c r="C93" s="9">
        <v>77.599999999999994</v>
      </c>
      <c r="D93" s="2">
        <v>57</v>
      </c>
      <c r="E93" s="7">
        <f t="shared" si="6"/>
        <v>54.602059991327963</v>
      </c>
      <c r="F93" s="2">
        <v>4.09</v>
      </c>
      <c r="G93" s="2">
        <f t="shared" si="7"/>
        <v>223.32242536453137</v>
      </c>
      <c r="H93" s="2">
        <v>14.2</v>
      </c>
      <c r="I93" s="2">
        <f t="shared" si="8"/>
        <v>91.8</v>
      </c>
      <c r="J93" s="2">
        <v>92</v>
      </c>
      <c r="K93" s="2" t="s">
        <v>7</v>
      </c>
      <c r="L93" s="2" t="s">
        <v>8</v>
      </c>
      <c r="M93" s="2" t="s">
        <v>9</v>
      </c>
    </row>
    <row r="94" spans="1:13">
      <c r="A94" s="2">
        <v>3200103380</v>
      </c>
      <c r="B94" s="2">
        <v>4.03</v>
      </c>
      <c r="C94" s="9">
        <v>76</v>
      </c>
      <c r="D94" s="2">
        <v>55.5</v>
      </c>
      <c r="E94" s="7">
        <f t="shared" si="6"/>
        <v>54.397940008672037</v>
      </c>
      <c r="F94" s="2">
        <v>4.03</v>
      </c>
      <c r="G94" s="2">
        <f t="shared" si="7"/>
        <v>219.22369823494833</v>
      </c>
      <c r="H94" s="2">
        <v>16.8</v>
      </c>
      <c r="I94" s="2">
        <f t="shared" si="8"/>
        <v>92.8</v>
      </c>
      <c r="J94" s="2">
        <v>93</v>
      </c>
      <c r="K94" s="2" t="s">
        <v>7</v>
      </c>
      <c r="L94" s="2" t="s">
        <v>8</v>
      </c>
      <c r="M94" s="2" t="s">
        <v>9</v>
      </c>
    </row>
    <row r="95" spans="1:13">
      <c r="A95" s="2">
        <v>3200103558</v>
      </c>
      <c r="B95" s="2">
        <v>4.04</v>
      </c>
      <c r="C95" s="9">
        <v>74.400000000000006</v>
      </c>
      <c r="D95" s="2">
        <v>53.5</v>
      </c>
      <c r="E95" s="7">
        <f t="shared" si="6"/>
        <v>53.5</v>
      </c>
      <c r="F95" s="2">
        <v>4.07</v>
      </c>
      <c r="G95" s="2">
        <f t="shared" si="7"/>
        <v>217.745</v>
      </c>
      <c r="H95" s="2">
        <v>18.399999999999999</v>
      </c>
      <c r="I95" s="2">
        <f t="shared" si="8"/>
        <v>92.800000000000011</v>
      </c>
      <c r="J95" s="2">
        <v>93</v>
      </c>
      <c r="K95" s="2" t="s">
        <v>7</v>
      </c>
      <c r="L95" s="2" t="s">
        <v>8</v>
      </c>
      <c r="M95" s="2" t="s">
        <v>9</v>
      </c>
    </row>
    <row r="96" spans="1:13" s="11" customFormat="1">
      <c r="A96" s="5">
        <v>3180103074</v>
      </c>
      <c r="B96" s="5">
        <v>4.01</v>
      </c>
      <c r="C96" s="9">
        <v>79.2</v>
      </c>
      <c r="D96" s="5">
        <v>61.5</v>
      </c>
      <c r="E96" s="7">
        <f t="shared" si="6"/>
        <v>54.929418925714295</v>
      </c>
      <c r="F96" s="5">
        <v>4.05</v>
      </c>
      <c r="G96" s="9">
        <f t="shared" si="7"/>
        <v>222.46414664914289</v>
      </c>
      <c r="H96" s="9">
        <v>15.2</v>
      </c>
      <c r="I96" s="9">
        <f t="shared" si="8"/>
        <v>94.4</v>
      </c>
      <c r="J96" s="9">
        <v>95</v>
      </c>
      <c r="K96" s="5" t="s">
        <v>7</v>
      </c>
      <c r="L96" s="5" t="s">
        <v>8</v>
      </c>
      <c r="M96" s="5" t="s">
        <v>9</v>
      </c>
    </row>
    <row r="97" spans="1:13">
      <c r="A97" s="2">
        <v>3200103400</v>
      </c>
      <c r="B97" s="2">
        <v>4.01</v>
      </c>
      <c r="C97" s="9">
        <v>79.2</v>
      </c>
      <c r="D97" s="2">
        <v>59.5</v>
      </c>
      <c r="E97" s="7">
        <f t="shared" si="6"/>
        <v>54.812913356642852</v>
      </c>
      <c r="F97" s="2">
        <v>4.0199999999999996</v>
      </c>
      <c r="G97" s="2">
        <f t="shared" si="7"/>
        <v>220.34791169370425</v>
      </c>
      <c r="H97" s="2">
        <v>16.399999999999999</v>
      </c>
      <c r="I97" s="2">
        <f t="shared" si="8"/>
        <v>95.6</v>
      </c>
      <c r="J97" s="2">
        <v>96</v>
      </c>
      <c r="K97" s="2" t="s">
        <v>7</v>
      </c>
      <c r="L97" s="2" t="s">
        <v>8</v>
      </c>
      <c r="M97" s="2" t="s">
        <v>9</v>
      </c>
    </row>
    <row r="98" spans="1:13">
      <c r="A98" s="2">
        <v>3200106154</v>
      </c>
      <c r="B98" s="2">
        <v>4.03</v>
      </c>
      <c r="C98" s="9">
        <v>76</v>
      </c>
      <c r="D98" s="2">
        <v>53</v>
      </c>
      <c r="E98" s="7">
        <f t="shared" ref="E98:E129" si="9">IF(D98&lt;=54,D98,54+LOG(D98-54+1,10))</f>
        <v>53</v>
      </c>
      <c r="F98" s="2">
        <v>4.04</v>
      </c>
      <c r="G98" s="2">
        <f t="shared" ref="G98:G129" si="10">E98*F98</f>
        <v>214.12</v>
      </c>
      <c r="H98" s="2">
        <v>19.8</v>
      </c>
      <c r="I98" s="2">
        <f t="shared" ref="I98:I129" si="11">C98+H98</f>
        <v>95.8</v>
      </c>
      <c r="J98" s="2">
        <v>97</v>
      </c>
      <c r="K98" s="2" t="s">
        <v>7</v>
      </c>
      <c r="L98" s="2" t="s">
        <v>8</v>
      </c>
      <c r="M98" s="2" t="s">
        <v>9</v>
      </c>
    </row>
    <row r="99" spans="1:13">
      <c r="A99" s="2">
        <v>3200101855</v>
      </c>
      <c r="B99" s="2">
        <v>4.07</v>
      </c>
      <c r="C99" s="9">
        <v>69.599999999999994</v>
      </c>
      <c r="D99" s="2">
        <v>48</v>
      </c>
      <c r="E99" s="7">
        <f t="shared" si="9"/>
        <v>48</v>
      </c>
      <c r="F99" s="2">
        <v>4.13</v>
      </c>
      <c r="G99" s="2">
        <f t="shared" si="10"/>
        <v>198.24</v>
      </c>
      <c r="H99" s="2">
        <v>26.2</v>
      </c>
      <c r="I99" s="2">
        <f t="shared" si="11"/>
        <v>95.8</v>
      </c>
      <c r="J99" s="2">
        <v>97</v>
      </c>
      <c r="K99" s="2" t="s">
        <v>7</v>
      </c>
      <c r="L99" s="2" t="s">
        <v>8</v>
      </c>
      <c r="M99" s="2" t="s">
        <v>9</v>
      </c>
    </row>
    <row r="100" spans="1:13">
      <c r="A100" s="2">
        <v>3200105499</v>
      </c>
      <c r="B100" s="2">
        <v>4.04</v>
      </c>
      <c r="C100" s="9">
        <v>74.400000000000006</v>
      </c>
      <c r="D100" s="2">
        <v>52.5</v>
      </c>
      <c r="E100" s="7">
        <f t="shared" si="9"/>
        <v>52.5</v>
      </c>
      <c r="F100" s="2">
        <v>4.0199999999999996</v>
      </c>
      <c r="G100" s="2">
        <f t="shared" si="10"/>
        <v>211.04999999999998</v>
      </c>
      <c r="H100" s="2">
        <v>22.2</v>
      </c>
      <c r="I100" s="2">
        <f t="shared" si="11"/>
        <v>96.600000000000009</v>
      </c>
      <c r="J100" s="2">
        <v>99</v>
      </c>
      <c r="K100" s="2" t="s">
        <v>7</v>
      </c>
      <c r="L100" s="2" t="s">
        <v>8</v>
      </c>
      <c r="M100" s="2" t="s">
        <v>9</v>
      </c>
    </row>
    <row r="101" spans="1:13">
      <c r="A101" s="2">
        <v>3200102792</v>
      </c>
      <c r="B101" s="2">
        <v>4.01</v>
      </c>
      <c r="C101" s="9">
        <v>79.2</v>
      </c>
      <c r="D101" s="2">
        <v>60</v>
      </c>
      <c r="E101" s="7">
        <f t="shared" si="9"/>
        <v>54.845098040014257</v>
      </c>
      <c r="F101" s="2">
        <v>3.98</v>
      </c>
      <c r="G101" s="2">
        <f t="shared" si="10"/>
        <v>218.28349019925673</v>
      </c>
      <c r="H101" s="2">
        <v>17.600000000000001</v>
      </c>
      <c r="I101" s="2">
        <f t="shared" si="11"/>
        <v>96.800000000000011</v>
      </c>
      <c r="J101" s="2">
        <v>100</v>
      </c>
      <c r="K101" s="2" t="s">
        <v>7</v>
      </c>
      <c r="L101" s="2" t="s">
        <v>8</v>
      </c>
      <c r="M101" s="2" t="s">
        <v>9</v>
      </c>
    </row>
    <row r="102" spans="1:13">
      <c r="A102" s="2">
        <v>3200104016</v>
      </c>
      <c r="B102" s="2">
        <v>4.01</v>
      </c>
      <c r="C102" s="9">
        <v>79.2</v>
      </c>
      <c r="D102" s="2">
        <v>53.5</v>
      </c>
      <c r="E102" s="7">
        <f t="shared" si="9"/>
        <v>53.5</v>
      </c>
      <c r="F102" s="2">
        <v>4.08</v>
      </c>
      <c r="G102" s="2">
        <f t="shared" si="10"/>
        <v>218.28</v>
      </c>
      <c r="H102" s="2">
        <v>17.8</v>
      </c>
      <c r="I102" s="2">
        <f t="shared" si="11"/>
        <v>97</v>
      </c>
      <c r="J102" s="2">
        <v>101</v>
      </c>
      <c r="K102" s="2" t="s">
        <v>7</v>
      </c>
      <c r="L102" s="2" t="s">
        <v>8</v>
      </c>
      <c r="M102" s="2" t="s">
        <v>9</v>
      </c>
    </row>
    <row r="103" spans="1:13">
      <c r="A103" s="2">
        <v>3200105423</v>
      </c>
      <c r="B103" s="2">
        <v>4.01</v>
      </c>
      <c r="C103" s="9">
        <v>79.2</v>
      </c>
      <c r="D103" s="2">
        <v>57</v>
      </c>
      <c r="E103" s="7">
        <f t="shared" si="9"/>
        <v>54.602059991327963</v>
      </c>
      <c r="F103" s="2">
        <v>3.99</v>
      </c>
      <c r="G103" s="2">
        <f t="shared" si="10"/>
        <v>217.86221936539857</v>
      </c>
      <c r="H103" s="2">
        <v>18.2</v>
      </c>
      <c r="I103" s="2">
        <f t="shared" si="11"/>
        <v>97.4</v>
      </c>
      <c r="J103" s="2">
        <v>102</v>
      </c>
      <c r="K103" s="2" t="s">
        <v>7</v>
      </c>
      <c r="L103" s="2" t="s">
        <v>8</v>
      </c>
      <c r="M103" s="2" t="s">
        <v>9</v>
      </c>
    </row>
    <row r="104" spans="1:13">
      <c r="A104" s="2">
        <v>3200105142</v>
      </c>
      <c r="B104" s="2">
        <v>4.01</v>
      </c>
      <c r="C104" s="9">
        <v>79.2</v>
      </c>
      <c r="D104" s="2">
        <v>53.5</v>
      </c>
      <c r="E104" s="7">
        <f t="shared" si="9"/>
        <v>53.5</v>
      </c>
      <c r="F104" s="2">
        <v>4.04</v>
      </c>
      <c r="G104" s="2">
        <f t="shared" si="10"/>
        <v>216.14000000000001</v>
      </c>
      <c r="H104" s="2">
        <v>19</v>
      </c>
      <c r="I104" s="2">
        <f t="shared" si="11"/>
        <v>98.2</v>
      </c>
      <c r="J104" s="2">
        <v>103</v>
      </c>
      <c r="K104" s="2" t="s">
        <v>7</v>
      </c>
      <c r="L104" s="2" t="s">
        <v>8</v>
      </c>
      <c r="M104" s="2" t="s">
        <v>9</v>
      </c>
    </row>
    <row r="105" spans="1:13">
      <c r="A105" s="2">
        <v>3200105224</v>
      </c>
      <c r="B105" s="2">
        <v>4.01</v>
      </c>
      <c r="C105" s="9">
        <v>79.2</v>
      </c>
      <c r="D105" s="2">
        <v>52.5</v>
      </c>
      <c r="E105" s="7">
        <f t="shared" si="9"/>
        <v>52.5</v>
      </c>
      <c r="F105" s="2">
        <v>4.03</v>
      </c>
      <c r="G105" s="2">
        <f t="shared" si="10"/>
        <v>211.57500000000002</v>
      </c>
      <c r="H105" s="2">
        <v>21.4</v>
      </c>
      <c r="I105" s="2">
        <f t="shared" si="11"/>
        <v>100.6</v>
      </c>
      <c r="J105" s="2">
        <v>104</v>
      </c>
      <c r="K105" s="2" t="s">
        <v>7</v>
      </c>
      <c r="L105" s="2" t="s">
        <v>8</v>
      </c>
      <c r="M105" s="2" t="s">
        <v>9</v>
      </c>
    </row>
    <row r="106" spans="1:13">
      <c r="A106" s="2">
        <v>3200105225</v>
      </c>
      <c r="B106" s="2">
        <v>4.0199999999999996</v>
      </c>
      <c r="C106" s="9">
        <v>77.599999999999994</v>
      </c>
      <c r="D106" s="2">
        <v>51.5</v>
      </c>
      <c r="E106" s="7">
        <f t="shared" si="9"/>
        <v>51.5</v>
      </c>
      <c r="F106" s="2">
        <v>4.03</v>
      </c>
      <c r="G106" s="2">
        <f t="shared" si="10"/>
        <v>207.54500000000002</v>
      </c>
      <c r="H106" s="2">
        <v>24</v>
      </c>
      <c r="I106" s="2">
        <f t="shared" si="11"/>
        <v>101.6</v>
      </c>
      <c r="J106" s="2">
        <v>105</v>
      </c>
      <c r="K106" s="2" t="s">
        <v>7</v>
      </c>
      <c r="L106" s="2" t="s">
        <v>8</v>
      </c>
      <c r="M106" s="2" t="s">
        <v>9</v>
      </c>
    </row>
    <row r="107" spans="1:13">
      <c r="A107" s="2">
        <v>3200105962</v>
      </c>
      <c r="B107" s="2">
        <v>3.96</v>
      </c>
      <c r="C107" s="9">
        <v>87.2</v>
      </c>
      <c r="D107" s="2">
        <v>57.5</v>
      </c>
      <c r="E107" s="7">
        <f t="shared" si="9"/>
        <v>54.653212513775344</v>
      </c>
      <c r="F107" s="2">
        <v>3.96</v>
      </c>
      <c r="G107" s="2">
        <f t="shared" si="10"/>
        <v>216.42672155455037</v>
      </c>
      <c r="H107" s="2">
        <v>18.8</v>
      </c>
      <c r="I107" s="2">
        <f t="shared" si="11"/>
        <v>106</v>
      </c>
      <c r="J107" s="2">
        <v>106</v>
      </c>
      <c r="K107" s="2" t="s">
        <v>7</v>
      </c>
      <c r="L107" s="2" t="s">
        <v>8</v>
      </c>
      <c r="M107" s="2" t="s">
        <v>9</v>
      </c>
    </row>
    <row r="108" spans="1:13">
      <c r="A108" s="2">
        <v>3200105754</v>
      </c>
      <c r="B108" s="2">
        <v>3.97</v>
      </c>
      <c r="C108" s="9">
        <v>85.6</v>
      </c>
      <c r="D108" s="2">
        <v>53.5</v>
      </c>
      <c r="E108" s="7">
        <f t="shared" si="9"/>
        <v>53.5</v>
      </c>
      <c r="F108" s="2">
        <v>3.99</v>
      </c>
      <c r="G108" s="2">
        <f t="shared" si="10"/>
        <v>213.465</v>
      </c>
      <c r="H108" s="2">
        <v>20.6</v>
      </c>
      <c r="I108" s="2">
        <f t="shared" si="11"/>
        <v>106.19999999999999</v>
      </c>
      <c r="J108" s="2">
        <v>107</v>
      </c>
      <c r="K108" s="2" t="s">
        <v>7</v>
      </c>
      <c r="L108" s="2" t="s">
        <v>8</v>
      </c>
      <c r="M108" s="2" t="s">
        <v>9</v>
      </c>
    </row>
    <row r="109" spans="1:13">
      <c r="A109" s="2">
        <v>3200102793</v>
      </c>
      <c r="B109" s="2">
        <v>3.96</v>
      </c>
      <c r="C109" s="9">
        <v>87.2</v>
      </c>
      <c r="D109" s="2">
        <v>66</v>
      </c>
      <c r="E109" s="7">
        <f t="shared" si="9"/>
        <v>55.113943352306833</v>
      </c>
      <c r="F109" s="2">
        <v>3.91</v>
      </c>
      <c r="G109" s="2">
        <f t="shared" si="10"/>
        <v>215.49551850751973</v>
      </c>
      <c r="H109" s="2">
        <v>19.2</v>
      </c>
      <c r="I109" s="2">
        <f t="shared" si="11"/>
        <v>106.4</v>
      </c>
      <c r="J109" s="2">
        <v>108</v>
      </c>
      <c r="K109" s="2" t="s">
        <v>7</v>
      </c>
      <c r="L109" s="2" t="s">
        <v>8</v>
      </c>
      <c r="M109" s="2" t="s">
        <v>9</v>
      </c>
    </row>
    <row r="110" spans="1:13">
      <c r="A110" s="2">
        <v>3200105700</v>
      </c>
      <c r="B110" s="2">
        <v>3.95</v>
      </c>
      <c r="C110" s="9">
        <v>90.4</v>
      </c>
      <c r="D110" s="2">
        <v>62</v>
      </c>
      <c r="E110" s="7">
        <f t="shared" si="9"/>
        <v>54.954242509439325</v>
      </c>
      <c r="F110" s="2">
        <v>3.98</v>
      </c>
      <c r="G110" s="2">
        <f t="shared" si="10"/>
        <v>218.71788518756853</v>
      </c>
      <c r="H110" s="2">
        <v>17</v>
      </c>
      <c r="I110" s="2">
        <f t="shared" si="11"/>
        <v>107.4</v>
      </c>
      <c r="J110" s="2">
        <v>109</v>
      </c>
      <c r="K110" s="2" t="s">
        <v>7</v>
      </c>
      <c r="L110" s="2" t="s">
        <v>8</v>
      </c>
      <c r="M110" s="2" t="s">
        <v>9</v>
      </c>
    </row>
    <row r="111" spans="1:13">
      <c r="A111" s="2">
        <v>3200106144</v>
      </c>
      <c r="B111" s="2">
        <v>3.97</v>
      </c>
      <c r="C111" s="9">
        <v>85.6</v>
      </c>
      <c r="D111" s="2">
        <v>53</v>
      </c>
      <c r="E111" s="7">
        <f t="shared" si="9"/>
        <v>53</v>
      </c>
      <c r="F111" s="2">
        <v>3.96</v>
      </c>
      <c r="G111" s="2">
        <f t="shared" si="10"/>
        <v>209.88</v>
      </c>
      <c r="H111" s="2">
        <v>22.8</v>
      </c>
      <c r="I111" s="2">
        <f t="shared" si="11"/>
        <v>108.39999999999999</v>
      </c>
      <c r="J111" s="2">
        <v>110</v>
      </c>
      <c r="K111" s="2" t="s">
        <v>7</v>
      </c>
      <c r="L111" s="2" t="s">
        <v>8</v>
      </c>
      <c r="M111" s="2" t="s">
        <v>9</v>
      </c>
    </row>
    <row r="112" spans="1:13">
      <c r="A112" s="2">
        <v>3200102913</v>
      </c>
      <c r="B112" s="2">
        <v>3.94</v>
      </c>
      <c r="C112" s="9">
        <v>92</v>
      </c>
      <c r="D112" s="2">
        <v>61.5</v>
      </c>
      <c r="E112" s="7">
        <f t="shared" si="9"/>
        <v>54.929418925714295</v>
      </c>
      <c r="F112" s="2">
        <v>3.98</v>
      </c>
      <c r="G112" s="2">
        <f t="shared" si="10"/>
        <v>218.6190873243429</v>
      </c>
      <c r="H112" s="2">
        <v>17.2</v>
      </c>
      <c r="I112" s="2">
        <f t="shared" si="11"/>
        <v>109.2</v>
      </c>
      <c r="J112" s="2">
        <v>111</v>
      </c>
      <c r="K112" s="2" t="s">
        <v>7</v>
      </c>
      <c r="L112" s="2" t="s">
        <v>8</v>
      </c>
      <c r="M112" s="2" t="s">
        <v>9</v>
      </c>
    </row>
    <row r="113" spans="1:13">
      <c r="A113" s="2">
        <v>3200106308</v>
      </c>
      <c r="B113" s="2">
        <v>4</v>
      </c>
      <c r="C113" s="9">
        <v>84.8</v>
      </c>
      <c r="D113" s="2">
        <v>49</v>
      </c>
      <c r="E113" s="7">
        <f t="shared" si="9"/>
        <v>49</v>
      </c>
      <c r="F113" s="2">
        <v>4</v>
      </c>
      <c r="G113" s="2">
        <f t="shared" si="10"/>
        <v>196</v>
      </c>
      <c r="H113" s="2">
        <v>27</v>
      </c>
      <c r="I113" s="2">
        <f t="shared" si="11"/>
        <v>111.8</v>
      </c>
      <c r="J113" s="2">
        <v>112</v>
      </c>
      <c r="K113" s="2" t="s">
        <v>7</v>
      </c>
      <c r="L113" s="2" t="s">
        <v>8</v>
      </c>
      <c r="M113" s="2" t="s">
        <v>9</v>
      </c>
    </row>
    <row r="114" spans="1:13">
      <c r="A114" s="2">
        <v>3200105242</v>
      </c>
      <c r="B114" s="2">
        <v>3.94</v>
      </c>
      <c r="C114" s="9">
        <v>92</v>
      </c>
      <c r="D114" s="2">
        <v>54.5</v>
      </c>
      <c r="E114" s="7">
        <f t="shared" si="9"/>
        <v>54.176091259055681</v>
      </c>
      <c r="F114" s="2">
        <v>3.95</v>
      </c>
      <c r="G114" s="2">
        <f t="shared" si="10"/>
        <v>213.99556047326996</v>
      </c>
      <c r="H114" s="2">
        <v>20.2</v>
      </c>
      <c r="I114" s="2">
        <f t="shared" si="11"/>
        <v>112.2</v>
      </c>
      <c r="J114" s="2">
        <v>113</v>
      </c>
      <c r="K114" s="2" t="s">
        <v>7</v>
      </c>
      <c r="L114" s="2" t="s">
        <v>8</v>
      </c>
      <c r="M114" s="2" t="s">
        <v>9</v>
      </c>
    </row>
    <row r="115" spans="1:13">
      <c r="A115" s="2">
        <v>3200102905</v>
      </c>
      <c r="B115" s="2">
        <v>3.94</v>
      </c>
      <c r="C115" s="9">
        <v>92</v>
      </c>
      <c r="D115" s="2">
        <v>55.5</v>
      </c>
      <c r="E115" s="7">
        <f t="shared" si="9"/>
        <v>54.397940008672037</v>
      </c>
      <c r="F115" s="2">
        <v>3.89</v>
      </c>
      <c r="G115" s="2">
        <f t="shared" si="10"/>
        <v>211.60798663373424</v>
      </c>
      <c r="H115" s="2">
        <v>21.2</v>
      </c>
      <c r="I115" s="2">
        <f t="shared" si="11"/>
        <v>113.2</v>
      </c>
      <c r="J115" s="2">
        <v>114</v>
      </c>
      <c r="K115" s="2" t="s">
        <v>7</v>
      </c>
      <c r="L115" s="2" t="s">
        <v>8</v>
      </c>
      <c r="M115" s="2" t="s">
        <v>9</v>
      </c>
    </row>
    <row r="116" spans="1:13">
      <c r="A116" s="2">
        <v>3200102045</v>
      </c>
      <c r="B116" s="2">
        <v>3.92</v>
      </c>
      <c r="C116" s="9">
        <v>94.4</v>
      </c>
      <c r="D116" s="2">
        <v>57</v>
      </c>
      <c r="E116" s="7">
        <f t="shared" si="9"/>
        <v>54.602059991327963</v>
      </c>
      <c r="F116" s="2">
        <v>3.94</v>
      </c>
      <c r="G116" s="2">
        <f t="shared" si="10"/>
        <v>215.13211636583216</v>
      </c>
      <c r="H116" s="2">
        <v>19.600000000000001</v>
      </c>
      <c r="I116" s="2">
        <f t="shared" si="11"/>
        <v>114</v>
      </c>
      <c r="J116" s="2">
        <v>115</v>
      </c>
      <c r="K116" s="2" t="s">
        <v>7</v>
      </c>
      <c r="L116" s="2" t="s">
        <v>8</v>
      </c>
      <c r="M116" s="2" t="s">
        <v>9</v>
      </c>
    </row>
    <row r="117" spans="1:13">
      <c r="A117" s="2">
        <v>3200102840</v>
      </c>
      <c r="B117" s="2">
        <v>3.95</v>
      </c>
      <c r="C117" s="9">
        <v>90.4</v>
      </c>
      <c r="D117" s="2">
        <v>51</v>
      </c>
      <c r="E117" s="7">
        <f t="shared" si="9"/>
        <v>51</v>
      </c>
      <c r="F117" s="2">
        <v>3.99</v>
      </c>
      <c r="G117" s="2">
        <f t="shared" si="10"/>
        <v>203.49</v>
      </c>
      <c r="H117" s="2">
        <v>25.2</v>
      </c>
      <c r="I117" s="2">
        <f t="shared" si="11"/>
        <v>115.60000000000001</v>
      </c>
      <c r="J117" s="2">
        <v>116</v>
      </c>
      <c r="K117" s="2" t="s">
        <v>7</v>
      </c>
      <c r="L117" s="2" t="s">
        <v>8</v>
      </c>
      <c r="M117" s="2" t="s">
        <v>9</v>
      </c>
    </row>
    <row r="118" spans="1:13">
      <c r="A118" s="2">
        <v>3200106290</v>
      </c>
      <c r="B118" s="2">
        <v>3.92</v>
      </c>
      <c r="C118" s="9">
        <v>94.4</v>
      </c>
      <c r="D118" s="2">
        <v>55.5</v>
      </c>
      <c r="E118" s="7">
        <f t="shared" si="9"/>
        <v>54.397940008672037</v>
      </c>
      <c r="F118" s="2">
        <v>3.88</v>
      </c>
      <c r="G118" s="2">
        <f t="shared" si="10"/>
        <v>211.06400723364749</v>
      </c>
      <c r="H118" s="2">
        <v>22</v>
      </c>
      <c r="I118" s="2">
        <f t="shared" si="11"/>
        <v>116.4</v>
      </c>
      <c r="J118" s="2">
        <v>117</v>
      </c>
      <c r="K118" s="2" t="s">
        <v>7</v>
      </c>
      <c r="L118" s="2" t="s">
        <v>8</v>
      </c>
      <c r="M118" s="2" t="s">
        <v>9</v>
      </c>
    </row>
    <row r="119" spans="1:13">
      <c r="A119" s="2">
        <v>3200102632</v>
      </c>
      <c r="B119" s="2">
        <v>3.88</v>
      </c>
      <c r="C119" s="9">
        <v>97.6</v>
      </c>
      <c r="D119" s="2">
        <v>57</v>
      </c>
      <c r="E119" s="7">
        <f t="shared" si="9"/>
        <v>54.602059991327963</v>
      </c>
      <c r="F119" s="2">
        <v>3.92</v>
      </c>
      <c r="G119" s="2">
        <f t="shared" si="10"/>
        <v>214.04007516600561</v>
      </c>
      <c r="H119" s="2">
        <v>20</v>
      </c>
      <c r="I119" s="2">
        <f t="shared" si="11"/>
        <v>117.6</v>
      </c>
      <c r="J119" s="2">
        <v>118</v>
      </c>
      <c r="K119" s="2" t="s">
        <v>7</v>
      </c>
      <c r="L119" s="2" t="s">
        <v>8</v>
      </c>
      <c r="M119" s="2" t="s">
        <v>9</v>
      </c>
    </row>
    <row r="120" spans="1:13">
      <c r="A120" s="2">
        <v>3200106195</v>
      </c>
      <c r="B120" s="2">
        <v>3.96</v>
      </c>
      <c r="C120" s="9">
        <v>87.2</v>
      </c>
      <c r="D120" s="2">
        <v>45.5</v>
      </c>
      <c r="E120" s="7">
        <f t="shared" si="9"/>
        <v>45.5</v>
      </c>
      <c r="F120" s="2">
        <v>3.5</v>
      </c>
      <c r="G120" s="2">
        <f t="shared" si="10"/>
        <v>159.25</v>
      </c>
      <c r="H120" s="2">
        <v>32.200000000000003</v>
      </c>
      <c r="I120" s="2">
        <f t="shared" si="11"/>
        <v>119.4</v>
      </c>
      <c r="J120" s="2">
        <v>119</v>
      </c>
      <c r="K120" s="2" t="s">
        <v>7</v>
      </c>
      <c r="L120" s="2" t="s">
        <v>8</v>
      </c>
      <c r="M120" s="2" t="s">
        <v>9</v>
      </c>
    </row>
    <row r="121" spans="1:13">
      <c r="A121" s="2">
        <v>3200105532</v>
      </c>
      <c r="B121" s="2">
        <v>3.91</v>
      </c>
      <c r="C121" s="9">
        <v>96</v>
      </c>
      <c r="D121" s="2">
        <v>59</v>
      </c>
      <c r="E121" s="7">
        <f t="shared" si="9"/>
        <v>54.778151250383644</v>
      </c>
      <c r="F121" s="2">
        <v>3.79</v>
      </c>
      <c r="G121" s="2">
        <f t="shared" si="10"/>
        <v>207.60919323895402</v>
      </c>
      <c r="H121" s="2">
        <v>23.8</v>
      </c>
      <c r="I121" s="2">
        <f t="shared" si="11"/>
        <v>119.8</v>
      </c>
      <c r="J121" s="2">
        <v>120</v>
      </c>
      <c r="K121" s="2" t="s">
        <v>7</v>
      </c>
      <c r="L121" s="2" t="s">
        <v>8</v>
      </c>
      <c r="M121" s="2" t="s">
        <v>9</v>
      </c>
    </row>
    <row r="122" spans="1:13">
      <c r="A122" s="2">
        <v>3200105284</v>
      </c>
      <c r="B122" s="2">
        <v>3.96</v>
      </c>
      <c r="C122" s="9">
        <v>87.2</v>
      </c>
      <c r="D122" s="2">
        <v>36</v>
      </c>
      <c r="E122" s="7">
        <f t="shared" si="9"/>
        <v>36</v>
      </c>
      <c r="F122" s="2">
        <v>3.92</v>
      </c>
      <c r="G122" s="2">
        <f t="shared" si="10"/>
        <v>141.12</v>
      </c>
      <c r="H122" s="2">
        <v>33.4</v>
      </c>
      <c r="I122" s="2">
        <f t="shared" si="11"/>
        <v>120.6</v>
      </c>
      <c r="J122" s="2">
        <v>121</v>
      </c>
      <c r="K122" s="2" t="s">
        <v>7</v>
      </c>
      <c r="L122" s="2" t="s">
        <v>8</v>
      </c>
      <c r="M122" s="2" t="s">
        <v>9</v>
      </c>
    </row>
    <row r="123" spans="1:13">
      <c r="A123" s="2">
        <v>3200103435</v>
      </c>
      <c r="B123" s="2">
        <v>3.87</v>
      </c>
      <c r="C123" s="9">
        <v>98.4</v>
      </c>
      <c r="D123" s="2">
        <v>57</v>
      </c>
      <c r="E123" s="7">
        <f t="shared" si="9"/>
        <v>54.602059991327963</v>
      </c>
      <c r="F123" s="2">
        <v>3.86</v>
      </c>
      <c r="G123" s="2">
        <f t="shared" si="10"/>
        <v>210.76395156652592</v>
      </c>
      <c r="H123" s="2">
        <v>22.4</v>
      </c>
      <c r="I123" s="2">
        <f t="shared" si="11"/>
        <v>120.80000000000001</v>
      </c>
      <c r="J123" s="2">
        <v>122</v>
      </c>
      <c r="K123" s="2" t="s">
        <v>7</v>
      </c>
      <c r="L123" s="2" t="s">
        <v>8</v>
      </c>
      <c r="M123" s="2" t="s">
        <v>9</v>
      </c>
    </row>
    <row r="124" spans="1:13">
      <c r="A124" s="2">
        <v>3200105162</v>
      </c>
      <c r="B124" s="2">
        <v>3.86</v>
      </c>
      <c r="C124" s="9">
        <v>100</v>
      </c>
      <c r="D124" s="2">
        <v>54</v>
      </c>
      <c r="E124" s="7">
        <f t="shared" si="9"/>
        <v>54</v>
      </c>
      <c r="F124" s="2">
        <v>3.87</v>
      </c>
      <c r="G124" s="2">
        <f t="shared" si="10"/>
        <v>208.98000000000002</v>
      </c>
      <c r="H124" s="2">
        <v>23.2</v>
      </c>
      <c r="I124" s="2">
        <f t="shared" si="11"/>
        <v>123.2</v>
      </c>
      <c r="J124" s="2">
        <v>123</v>
      </c>
      <c r="K124" s="2" t="s">
        <v>7</v>
      </c>
      <c r="L124" s="2" t="s">
        <v>8</v>
      </c>
      <c r="M124" s="2" t="s">
        <v>9</v>
      </c>
    </row>
    <row r="125" spans="1:13">
      <c r="A125" s="2">
        <v>3200106201</v>
      </c>
      <c r="B125" s="2">
        <v>3.84</v>
      </c>
      <c r="C125" s="9">
        <v>102.4</v>
      </c>
      <c r="D125" s="2">
        <v>57</v>
      </c>
      <c r="E125" s="7">
        <f t="shared" si="9"/>
        <v>54.602059991327963</v>
      </c>
      <c r="F125" s="2">
        <v>3.87</v>
      </c>
      <c r="G125" s="2">
        <f t="shared" si="10"/>
        <v>211.30997216643922</v>
      </c>
      <c r="H125" s="2">
        <v>21.8</v>
      </c>
      <c r="I125" s="2">
        <f t="shared" si="11"/>
        <v>124.2</v>
      </c>
      <c r="J125" s="2">
        <v>124</v>
      </c>
      <c r="K125" s="2" t="s">
        <v>7</v>
      </c>
      <c r="L125" s="2" t="s">
        <v>8</v>
      </c>
      <c r="M125" s="2" t="s">
        <v>9</v>
      </c>
    </row>
    <row r="126" spans="1:13">
      <c r="A126" s="2">
        <v>3200102049</v>
      </c>
      <c r="B126" s="2">
        <v>3.89</v>
      </c>
      <c r="C126" s="9">
        <v>96.8</v>
      </c>
      <c r="D126" s="2">
        <v>49.5</v>
      </c>
      <c r="E126" s="7">
        <f t="shared" si="9"/>
        <v>49.5</v>
      </c>
      <c r="F126" s="2">
        <v>3.92</v>
      </c>
      <c r="G126" s="2">
        <f t="shared" si="10"/>
        <v>194.04</v>
      </c>
      <c r="H126" s="2">
        <v>27.8</v>
      </c>
      <c r="I126" s="2">
        <f t="shared" si="11"/>
        <v>124.6</v>
      </c>
      <c r="J126" s="2">
        <v>125</v>
      </c>
      <c r="K126" s="2" t="s">
        <v>7</v>
      </c>
      <c r="L126" s="2" t="s">
        <v>8</v>
      </c>
      <c r="M126" s="2" t="s">
        <v>9</v>
      </c>
    </row>
    <row r="127" spans="1:13">
      <c r="A127" s="2">
        <v>3200104735</v>
      </c>
      <c r="B127" s="2">
        <v>3.84</v>
      </c>
      <c r="C127" s="9">
        <v>102.4</v>
      </c>
      <c r="D127" s="2">
        <v>57.5</v>
      </c>
      <c r="E127" s="7">
        <f t="shared" si="9"/>
        <v>54.653212513775344</v>
      </c>
      <c r="F127" s="2">
        <v>3.82</v>
      </c>
      <c r="G127" s="2">
        <f t="shared" si="10"/>
        <v>208.7752718026218</v>
      </c>
      <c r="H127" s="2">
        <v>23.4</v>
      </c>
      <c r="I127" s="2">
        <f t="shared" si="11"/>
        <v>125.80000000000001</v>
      </c>
      <c r="J127" s="2">
        <v>126</v>
      </c>
      <c r="K127" s="2" t="s">
        <v>7</v>
      </c>
      <c r="L127" s="2" t="s">
        <v>8</v>
      </c>
      <c r="M127" s="2" t="s">
        <v>9</v>
      </c>
    </row>
    <row r="128" spans="1:13">
      <c r="A128" s="2">
        <v>3200105819</v>
      </c>
      <c r="B128" s="2">
        <v>3.79</v>
      </c>
      <c r="C128" s="9">
        <v>108</v>
      </c>
      <c r="D128" s="2">
        <v>63.5</v>
      </c>
      <c r="E128" s="7">
        <f t="shared" si="9"/>
        <v>55.021189299069938</v>
      </c>
      <c r="F128" s="2">
        <v>3.91</v>
      </c>
      <c r="G128" s="2">
        <f t="shared" si="10"/>
        <v>215.13285015936347</v>
      </c>
      <c r="H128" s="2">
        <v>19.399999999999999</v>
      </c>
      <c r="I128" s="2">
        <f t="shared" si="11"/>
        <v>127.4</v>
      </c>
      <c r="J128" s="2">
        <v>127</v>
      </c>
      <c r="K128" s="2" t="s">
        <v>7</v>
      </c>
      <c r="L128" s="2" t="s">
        <v>8</v>
      </c>
      <c r="M128" s="2" t="s">
        <v>9</v>
      </c>
    </row>
    <row r="129" spans="1:13">
      <c r="A129" s="2">
        <v>3200101856</v>
      </c>
      <c r="B129" s="2">
        <v>3.87</v>
      </c>
      <c r="C129" s="9">
        <v>98.4</v>
      </c>
      <c r="D129" s="2">
        <v>48.5</v>
      </c>
      <c r="E129" s="7">
        <f t="shared" si="9"/>
        <v>48.5</v>
      </c>
      <c r="F129" s="2">
        <v>3.87</v>
      </c>
      <c r="G129" s="2">
        <f t="shared" si="10"/>
        <v>187.69499999999999</v>
      </c>
      <c r="H129" s="2">
        <v>29.4</v>
      </c>
      <c r="I129" s="2">
        <f t="shared" si="11"/>
        <v>127.80000000000001</v>
      </c>
      <c r="J129" s="2">
        <v>128</v>
      </c>
      <c r="K129" s="2" t="s">
        <v>7</v>
      </c>
      <c r="L129" s="2" t="s">
        <v>8</v>
      </c>
      <c r="M129" s="2" t="s">
        <v>9</v>
      </c>
    </row>
    <row r="130" spans="1:13">
      <c r="A130" s="2">
        <v>3200105971</v>
      </c>
      <c r="B130" s="2">
        <v>3.86</v>
      </c>
      <c r="C130" s="9">
        <v>100</v>
      </c>
      <c r="D130" s="2">
        <v>48</v>
      </c>
      <c r="E130" s="7">
        <f t="shared" ref="E130:E161" si="12">IF(D130&lt;=54,D130,54+LOG(D130-54+1,10))</f>
        <v>48</v>
      </c>
      <c r="F130" s="2">
        <v>4.04</v>
      </c>
      <c r="G130" s="2">
        <f t="shared" ref="G130:G161" si="13">E130*F130</f>
        <v>193.92000000000002</v>
      </c>
      <c r="H130" s="2">
        <v>28</v>
      </c>
      <c r="I130" s="2">
        <f t="shared" ref="I130:I161" si="14">C130+H130</f>
        <v>128</v>
      </c>
      <c r="J130" s="2">
        <v>129</v>
      </c>
      <c r="K130" s="2" t="s">
        <v>7</v>
      </c>
      <c r="L130" s="2" t="s">
        <v>8</v>
      </c>
      <c r="M130" s="2" t="s">
        <v>9</v>
      </c>
    </row>
    <row r="131" spans="1:13">
      <c r="A131" s="2">
        <v>3200104553</v>
      </c>
      <c r="B131" s="2">
        <v>3.8</v>
      </c>
      <c r="C131" s="9">
        <v>105.6</v>
      </c>
      <c r="D131" s="2">
        <v>59</v>
      </c>
      <c r="E131" s="7">
        <f t="shared" si="12"/>
        <v>54.778151250383644</v>
      </c>
      <c r="F131" s="2">
        <v>3.84</v>
      </c>
      <c r="G131" s="2">
        <f t="shared" si="13"/>
        <v>210.34810080147318</v>
      </c>
      <c r="H131" s="2">
        <v>22.6</v>
      </c>
      <c r="I131" s="2">
        <f t="shared" si="14"/>
        <v>128.19999999999999</v>
      </c>
      <c r="J131" s="2">
        <v>130</v>
      </c>
      <c r="K131" s="2" t="s">
        <v>7</v>
      </c>
      <c r="L131" s="2" t="s">
        <v>8</v>
      </c>
      <c r="M131" s="2" t="s">
        <v>9</v>
      </c>
    </row>
    <row r="132" spans="1:13">
      <c r="A132" s="2">
        <v>3200102508</v>
      </c>
      <c r="B132" s="2">
        <v>3.83</v>
      </c>
      <c r="C132" s="9">
        <v>104</v>
      </c>
      <c r="D132" s="2">
        <v>54.5</v>
      </c>
      <c r="E132" s="7">
        <f t="shared" si="12"/>
        <v>54.176091259055681</v>
      </c>
      <c r="F132" s="2">
        <v>3.81</v>
      </c>
      <c r="G132" s="2">
        <f t="shared" si="13"/>
        <v>206.41090769700216</v>
      </c>
      <c r="H132" s="2">
        <v>24.2</v>
      </c>
      <c r="I132" s="2">
        <f t="shared" si="14"/>
        <v>128.19999999999999</v>
      </c>
      <c r="J132" s="2">
        <v>130</v>
      </c>
      <c r="K132" s="2" t="s">
        <v>7</v>
      </c>
      <c r="L132" s="2" t="s">
        <v>8</v>
      </c>
      <c r="M132" s="2" t="s">
        <v>9</v>
      </c>
    </row>
    <row r="133" spans="1:13">
      <c r="A133" s="2">
        <v>3200104199</v>
      </c>
      <c r="B133" s="2">
        <v>3.86</v>
      </c>
      <c r="C133" s="9">
        <v>100</v>
      </c>
      <c r="D133" s="2">
        <v>49</v>
      </c>
      <c r="E133" s="7">
        <f t="shared" si="12"/>
        <v>49</v>
      </c>
      <c r="F133" s="2">
        <v>3.92</v>
      </c>
      <c r="G133" s="2">
        <f t="shared" si="13"/>
        <v>192.07999999999998</v>
      </c>
      <c r="H133" s="2">
        <v>28.4</v>
      </c>
      <c r="I133" s="2">
        <f t="shared" si="14"/>
        <v>128.4</v>
      </c>
      <c r="J133" s="2">
        <v>132</v>
      </c>
      <c r="K133" s="2" t="s">
        <v>7</v>
      </c>
      <c r="L133" s="2" t="s">
        <v>8</v>
      </c>
      <c r="M133" s="2" t="s">
        <v>9</v>
      </c>
    </row>
    <row r="134" spans="1:13">
      <c r="A134" s="2">
        <v>3200101885</v>
      </c>
      <c r="B134" s="2">
        <v>3.82</v>
      </c>
      <c r="C134" s="9">
        <v>104.8</v>
      </c>
      <c r="D134" s="2">
        <v>55.5</v>
      </c>
      <c r="E134" s="7">
        <f t="shared" si="12"/>
        <v>54.397940008672037</v>
      </c>
      <c r="F134" s="2">
        <v>3.79</v>
      </c>
      <c r="G134" s="2">
        <f t="shared" si="13"/>
        <v>206.16819263286703</v>
      </c>
      <c r="H134" s="2">
        <v>24.4</v>
      </c>
      <c r="I134" s="2">
        <f t="shared" si="14"/>
        <v>129.19999999999999</v>
      </c>
      <c r="J134" s="2">
        <v>133</v>
      </c>
      <c r="K134" s="2" t="s">
        <v>7</v>
      </c>
      <c r="L134" s="2" t="s">
        <v>8</v>
      </c>
      <c r="M134" s="2" t="s">
        <v>9</v>
      </c>
    </row>
    <row r="135" spans="1:13">
      <c r="A135" s="2">
        <v>3200106296</v>
      </c>
      <c r="B135" s="2">
        <v>3.8</v>
      </c>
      <c r="C135" s="9">
        <v>105.6</v>
      </c>
      <c r="D135" s="2">
        <v>51.5</v>
      </c>
      <c r="E135" s="7">
        <f t="shared" si="12"/>
        <v>51.5</v>
      </c>
      <c r="F135" s="2">
        <v>3.8</v>
      </c>
      <c r="G135" s="2">
        <f t="shared" si="13"/>
        <v>195.7</v>
      </c>
      <c r="H135" s="2">
        <v>27.2</v>
      </c>
      <c r="I135" s="2">
        <f t="shared" si="14"/>
        <v>132.79999999999998</v>
      </c>
      <c r="J135" s="2">
        <v>134</v>
      </c>
      <c r="K135" s="2" t="s">
        <v>7</v>
      </c>
      <c r="L135" s="2" t="s">
        <v>8</v>
      </c>
      <c r="M135" s="2" t="s">
        <v>9</v>
      </c>
    </row>
    <row r="136" spans="1:13">
      <c r="A136" s="2">
        <v>3200106197</v>
      </c>
      <c r="B136" s="2">
        <v>3.77</v>
      </c>
      <c r="C136" s="9">
        <v>108.8</v>
      </c>
      <c r="D136" s="2">
        <v>56.5</v>
      </c>
      <c r="E136" s="7">
        <f t="shared" si="12"/>
        <v>54.544068044350276</v>
      </c>
      <c r="F136" s="2">
        <v>3.75</v>
      </c>
      <c r="G136" s="2">
        <f t="shared" si="13"/>
        <v>204.54025516631353</v>
      </c>
      <c r="H136" s="2">
        <v>24.8</v>
      </c>
      <c r="I136" s="2">
        <f t="shared" si="14"/>
        <v>133.6</v>
      </c>
      <c r="J136" s="2">
        <v>135</v>
      </c>
      <c r="K136" s="2" t="s">
        <v>7</v>
      </c>
      <c r="L136" s="2" t="s">
        <v>8</v>
      </c>
      <c r="M136" s="2" t="s">
        <v>9</v>
      </c>
    </row>
    <row r="137" spans="1:13">
      <c r="A137" s="2">
        <v>3200103914</v>
      </c>
      <c r="B137" s="2">
        <v>3.75</v>
      </c>
      <c r="C137" s="9">
        <v>111.2</v>
      </c>
      <c r="D137" s="2">
        <v>58.5</v>
      </c>
      <c r="E137" s="7">
        <f t="shared" si="12"/>
        <v>54.740362689494241</v>
      </c>
      <c r="F137" s="2">
        <v>3.83</v>
      </c>
      <c r="G137" s="2">
        <f t="shared" si="13"/>
        <v>209.65558910076294</v>
      </c>
      <c r="H137" s="2">
        <v>23</v>
      </c>
      <c r="I137" s="2">
        <f t="shared" si="14"/>
        <v>134.19999999999999</v>
      </c>
      <c r="J137" s="2">
        <v>136</v>
      </c>
      <c r="K137" s="2" t="s">
        <v>7</v>
      </c>
      <c r="L137" s="2" t="s">
        <v>8</v>
      </c>
      <c r="M137" s="2" t="s">
        <v>9</v>
      </c>
    </row>
    <row r="138" spans="1:13">
      <c r="A138" s="2">
        <v>3200105480</v>
      </c>
      <c r="B138" s="2">
        <v>3.77</v>
      </c>
      <c r="C138" s="9">
        <v>108.8</v>
      </c>
      <c r="D138" s="2">
        <v>54.5</v>
      </c>
      <c r="E138" s="7">
        <f t="shared" si="12"/>
        <v>54.176091259055681</v>
      </c>
      <c r="F138" s="2">
        <v>3.63</v>
      </c>
      <c r="G138" s="2">
        <f t="shared" si="13"/>
        <v>196.65921127037211</v>
      </c>
      <c r="H138" s="2">
        <v>26.6</v>
      </c>
      <c r="I138" s="2">
        <f t="shared" si="14"/>
        <v>135.4</v>
      </c>
      <c r="J138" s="2">
        <v>137</v>
      </c>
      <c r="K138" s="2" t="s">
        <v>7</v>
      </c>
      <c r="L138" s="2" t="s">
        <v>8</v>
      </c>
      <c r="M138" s="2" t="s">
        <v>9</v>
      </c>
    </row>
    <row r="139" spans="1:13">
      <c r="A139" s="2">
        <v>3200104478</v>
      </c>
      <c r="B139" s="2">
        <v>3.8</v>
      </c>
      <c r="C139" s="9">
        <v>105.6</v>
      </c>
      <c r="D139" s="2">
        <v>48</v>
      </c>
      <c r="E139" s="7">
        <f t="shared" si="12"/>
        <v>48</v>
      </c>
      <c r="F139" s="2">
        <v>3.84</v>
      </c>
      <c r="G139" s="2">
        <f t="shared" si="13"/>
        <v>184.32</v>
      </c>
      <c r="H139" s="2">
        <v>29.8</v>
      </c>
      <c r="I139" s="2">
        <f t="shared" si="14"/>
        <v>135.4</v>
      </c>
      <c r="J139" s="2">
        <v>137</v>
      </c>
      <c r="K139" s="2" t="s">
        <v>7</v>
      </c>
      <c r="L139" s="2" t="s">
        <v>8</v>
      </c>
      <c r="M139" s="2" t="s">
        <v>9</v>
      </c>
    </row>
    <row r="140" spans="1:13">
      <c r="A140" s="2">
        <v>3200105816</v>
      </c>
      <c r="B140" s="2">
        <v>3.77</v>
      </c>
      <c r="C140" s="9">
        <v>108.8</v>
      </c>
      <c r="D140" s="2">
        <v>57</v>
      </c>
      <c r="E140" s="7">
        <f t="shared" si="12"/>
        <v>54.602059991327963</v>
      </c>
      <c r="F140" s="2">
        <v>3.54</v>
      </c>
      <c r="G140" s="2">
        <f t="shared" si="13"/>
        <v>193.29129236930098</v>
      </c>
      <c r="H140" s="2">
        <v>28.2</v>
      </c>
      <c r="I140" s="2">
        <f t="shared" si="14"/>
        <v>137</v>
      </c>
      <c r="J140" s="2">
        <v>139</v>
      </c>
      <c r="K140" s="2" t="s">
        <v>7</v>
      </c>
      <c r="L140" s="2" t="s">
        <v>8</v>
      </c>
      <c r="M140" s="2" t="s">
        <v>9</v>
      </c>
    </row>
    <row r="141" spans="1:13">
      <c r="A141" s="2">
        <v>3200106216</v>
      </c>
      <c r="B141" s="2">
        <v>3.75</v>
      </c>
      <c r="C141" s="9">
        <v>111.2</v>
      </c>
      <c r="D141" s="2">
        <v>51.5</v>
      </c>
      <c r="E141" s="7">
        <f t="shared" si="12"/>
        <v>51.5</v>
      </c>
      <c r="F141" s="2">
        <v>3.8</v>
      </c>
      <c r="G141" s="2">
        <f t="shared" si="13"/>
        <v>195.7</v>
      </c>
      <c r="H141" s="2">
        <v>27.2</v>
      </c>
      <c r="I141" s="2">
        <f t="shared" si="14"/>
        <v>138.4</v>
      </c>
      <c r="J141" s="2">
        <v>140</v>
      </c>
      <c r="K141" s="2" t="s">
        <v>7</v>
      </c>
      <c r="L141" s="2" t="s">
        <v>8</v>
      </c>
      <c r="M141" s="2" t="s">
        <v>9</v>
      </c>
    </row>
    <row r="142" spans="1:13">
      <c r="A142" s="2">
        <v>3200106209</v>
      </c>
      <c r="B142" s="2">
        <v>3.71</v>
      </c>
      <c r="C142" s="9">
        <v>113.6</v>
      </c>
      <c r="D142" s="2">
        <v>58.5</v>
      </c>
      <c r="E142" s="7">
        <f t="shared" si="12"/>
        <v>54.740362689494241</v>
      </c>
      <c r="F142" s="2">
        <v>3.66</v>
      </c>
      <c r="G142" s="2">
        <f t="shared" si="13"/>
        <v>200.34972744354891</v>
      </c>
      <c r="H142" s="2">
        <v>25.4</v>
      </c>
      <c r="I142" s="2">
        <f t="shared" si="14"/>
        <v>139</v>
      </c>
      <c r="J142" s="2">
        <v>141</v>
      </c>
      <c r="K142" s="2" t="s">
        <v>7</v>
      </c>
      <c r="L142" s="2" t="s">
        <v>8</v>
      </c>
      <c r="M142" s="2" t="s">
        <v>9</v>
      </c>
    </row>
    <row r="143" spans="1:13">
      <c r="A143" s="2">
        <v>3200101861</v>
      </c>
      <c r="B143" s="2">
        <v>3.74</v>
      </c>
      <c r="C143" s="9">
        <v>112.8</v>
      </c>
      <c r="D143" s="2">
        <v>52.5</v>
      </c>
      <c r="E143" s="7">
        <f t="shared" si="12"/>
        <v>52.5</v>
      </c>
      <c r="F143" s="2">
        <v>3.75</v>
      </c>
      <c r="G143" s="2">
        <f t="shared" si="13"/>
        <v>196.875</v>
      </c>
      <c r="H143" s="2">
        <v>26.4</v>
      </c>
      <c r="I143" s="2">
        <f t="shared" si="14"/>
        <v>139.19999999999999</v>
      </c>
      <c r="J143" s="2">
        <v>142</v>
      </c>
      <c r="K143" s="2" t="s">
        <v>7</v>
      </c>
      <c r="L143" s="2" t="s">
        <v>8</v>
      </c>
      <c r="M143" s="2" t="s">
        <v>9</v>
      </c>
    </row>
    <row r="144" spans="1:13">
      <c r="A144" s="2">
        <v>3200102358</v>
      </c>
      <c r="B144" s="2">
        <v>3.66</v>
      </c>
      <c r="C144" s="9">
        <v>115.2</v>
      </c>
      <c r="D144" s="2">
        <v>57.5</v>
      </c>
      <c r="E144" s="7">
        <f t="shared" si="12"/>
        <v>54.653212513775344</v>
      </c>
      <c r="F144" s="2">
        <v>3.75</v>
      </c>
      <c r="G144" s="2">
        <f t="shared" si="13"/>
        <v>204.94954692665755</v>
      </c>
      <c r="H144" s="2">
        <v>24.6</v>
      </c>
      <c r="I144" s="2">
        <f t="shared" si="14"/>
        <v>139.80000000000001</v>
      </c>
      <c r="J144" s="2">
        <v>143</v>
      </c>
      <c r="K144" s="2" t="s">
        <v>7</v>
      </c>
      <c r="L144" s="2" t="s">
        <v>8</v>
      </c>
      <c r="M144" s="2" t="s">
        <v>9</v>
      </c>
    </row>
    <row r="145" spans="1:13">
      <c r="A145" s="2">
        <v>3200105813</v>
      </c>
      <c r="B145" s="2">
        <v>3.66</v>
      </c>
      <c r="C145" s="9">
        <v>115.2</v>
      </c>
      <c r="D145" s="2">
        <v>58.5</v>
      </c>
      <c r="E145" s="7">
        <f t="shared" si="12"/>
        <v>54.740362689494241</v>
      </c>
      <c r="F145" s="2">
        <v>3.65</v>
      </c>
      <c r="G145" s="2">
        <f t="shared" si="13"/>
        <v>199.80232381665397</v>
      </c>
      <c r="H145" s="2">
        <v>25.6</v>
      </c>
      <c r="I145" s="2">
        <f t="shared" si="14"/>
        <v>140.80000000000001</v>
      </c>
      <c r="J145" s="2">
        <v>144</v>
      </c>
      <c r="K145" s="2" t="s">
        <v>7</v>
      </c>
      <c r="L145" s="2" t="s">
        <v>8</v>
      </c>
      <c r="M145" s="2" t="s">
        <v>9</v>
      </c>
    </row>
    <row r="146" spans="1:13">
      <c r="A146" s="2">
        <v>3200106292</v>
      </c>
      <c r="B146" s="2">
        <v>3.64</v>
      </c>
      <c r="C146" s="9">
        <v>116.8</v>
      </c>
      <c r="D146" s="2">
        <v>55.5</v>
      </c>
      <c r="E146" s="7">
        <f t="shared" si="12"/>
        <v>54.397940008672037</v>
      </c>
      <c r="F146" s="2">
        <v>3.65</v>
      </c>
      <c r="G146" s="2">
        <f t="shared" si="13"/>
        <v>198.55248103165295</v>
      </c>
      <c r="H146" s="2">
        <v>25.8</v>
      </c>
      <c r="I146" s="2">
        <f t="shared" si="14"/>
        <v>142.6</v>
      </c>
      <c r="J146" s="2">
        <v>145</v>
      </c>
      <c r="K146" s="2" t="s">
        <v>7</v>
      </c>
      <c r="L146" s="2" t="s">
        <v>8</v>
      </c>
      <c r="M146" s="2" t="s">
        <v>9</v>
      </c>
    </row>
    <row r="147" spans="1:13">
      <c r="A147" s="2">
        <v>3200105134</v>
      </c>
      <c r="B147" s="2">
        <v>3.71</v>
      </c>
      <c r="C147" s="9">
        <v>113.6</v>
      </c>
      <c r="D147" s="2">
        <v>44</v>
      </c>
      <c r="E147" s="7">
        <f t="shared" si="12"/>
        <v>44</v>
      </c>
      <c r="F147" s="2">
        <v>3.76</v>
      </c>
      <c r="G147" s="2">
        <f t="shared" si="13"/>
        <v>165.44</v>
      </c>
      <c r="H147" s="2">
        <v>31.8</v>
      </c>
      <c r="I147" s="2">
        <f t="shared" si="14"/>
        <v>145.4</v>
      </c>
      <c r="J147" s="2">
        <v>146</v>
      </c>
      <c r="K147" s="2" t="s">
        <v>7</v>
      </c>
      <c r="L147" s="2" t="s">
        <v>8</v>
      </c>
      <c r="M147" s="2" t="s">
        <v>9</v>
      </c>
    </row>
    <row r="148" spans="1:13">
      <c r="A148" s="2">
        <v>3200105611</v>
      </c>
      <c r="B148" s="2">
        <v>3.58</v>
      </c>
      <c r="C148" s="9">
        <v>120</v>
      </c>
      <c r="D148" s="2">
        <v>55</v>
      </c>
      <c r="E148" s="7">
        <f t="shared" si="12"/>
        <v>54.301029995663981</v>
      </c>
      <c r="F148" s="2">
        <v>3.62</v>
      </c>
      <c r="G148" s="2">
        <f t="shared" si="13"/>
        <v>196.56972858430362</v>
      </c>
      <c r="H148" s="2">
        <v>26.8</v>
      </c>
      <c r="I148" s="2">
        <f t="shared" si="14"/>
        <v>146.80000000000001</v>
      </c>
      <c r="J148" s="2">
        <v>147</v>
      </c>
      <c r="K148" s="2" t="s">
        <v>7</v>
      </c>
      <c r="L148" s="2" t="s">
        <v>8</v>
      </c>
      <c r="M148" s="2" t="s">
        <v>9</v>
      </c>
    </row>
    <row r="149" spans="1:13">
      <c r="A149" s="2">
        <v>3200103679</v>
      </c>
      <c r="B149" s="2">
        <v>3.59</v>
      </c>
      <c r="C149" s="9">
        <v>119.2</v>
      </c>
      <c r="D149" s="2">
        <v>53</v>
      </c>
      <c r="E149" s="7">
        <f t="shared" si="12"/>
        <v>53</v>
      </c>
      <c r="F149" s="2">
        <v>3.58</v>
      </c>
      <c r="G149" s="2">
        <f t="shared" si="13"/>
        <v>189.74</v>
      </c>
      <c r="H149" s="2">
        <v>28.8</v>
      </c>
      <c r="I149" s="2">
        <f t="shared" si="14"/>
        <v>148</v>
      </c>
      <c r="J149" s="2">
        <v>148</v>
      </c>
      <c r="K149" s="2" t="s">
        <v>7</v>
      </c>
      <c r="L149" s="2" t="s">
        <v>8</v>
      </c>
      <c r="M149" s="2" t="s">
        <v>9</v>
      </c>
    </row>
    <row r="150" spans="1:13">
      <c r="A150" s="2">
        <v>3200106148</v>
      </c>
      <c r="B150" s="2">
        <v>3.6</v>
      </c>
      <c r="C150" s="9">
        <v>118.4</v>
      </c>
      <c r="D150" s="2">
        <v>51</v>
      </c>
      <c r="E150" s="7">
        <f t="shared" si="12"/>
        <v>51</v>
      </c>
      <c r="F150" s="2">
        <v>3.68</v>
      </c>
      <c r="G150" s="2">
        <f t="shared" si="13"/>
        <v>187.68</v>
      </c>
      <c r="H150" s="2">
        <v>29.6</v>
      </c>
      <c r="I150" s="2">
        <f t="shared" si="14"/>
        <v>148</v>
      </c>
      <c r="J150" s="2">
        <v>148</v>
      </c>
      <c r="K150" s="2" t="s">
        <v>7</v>
      </c>
      <c r="L150" s="2" t="s">
        <v>8</v>
      </c>
      <c r="M150" s="2" t="s">
        <v>9</v>
      </c>
    </row>
    <row r="151" spans="1:13">
      <c r="A151" s="2">
        <v>3200105763</v>
      </c>
      <c r="B151" s="2">
        <v>3.62</v>
      </c>
      <c r="C151" s="9">
        <v>117.6</v>
      </c>
      <c r="D151" s="2">
        <v>47</v>
      </c>
      <c r="E151" s="7">
        <f t="shared" si="12"/>
        <v>47</v>
      </c>
      <c r="F151" s="2">
        <v>3.74</v>
      </c>
      <c r="G151" s="2">
        <f t="shared" si="13"/>
        <v>175.78</v>
      </c>
      <c r="H151" s="2">
        <v>31.2</v>
      </c>
      <c r="I151" s="2">
        <f t="shared" si="14"/>
        <v>148.79999999999998</v>
      </c>
      <c r="J151" s="2">
        <v>150</v>
      </c>
      <c r="K151" s="2" t="s">
        <v>7</v>
      </c>
      <c r="L151" s="2" t="s">
        <v>8</v>
      </c>
      <c r="M151" s="2" t="s">
        <v>9</v>
      </c>
    </row>
    <row r="152" spans="1:13">
      <c r="A152" s="2">
        <v>3200103486</v>
      </c>
      <c r="B152" s="2">
        <v>3.54</v>
      </c>
      <c r="C152" s="9">
        <v>120.8</v>
      </c>
      <c r="D152" s="2">
        <v>48</v>
      </c>
      <c r="E152" s="7">
        <f t="shared" si="12"/>
        <v>48</v>
      </c>
      <c r="F152" s="2">
        <v>3.69</v>
      </c>
      <c r="G152" s="2">
        <f t="shared" si="13"/>
        <v>177.12</v>
      </c>
      <c r="H152" s="2">
        <v>31</v>
      </c>
      <c r="I152" s="2">
        <f t="shared" si="14"/>
        <v>151.80000000000001</v>
      </c>
      <c r="J152" s="2">
        <v>151</v>
      </c>
      <c r="K152" s="2" t="s">
        <v>7</v>
      </c>
      <c r="L152" s="2" t="s">
        <v>8</v>
      </c>
      <c r="M152" s="2" t="s">
        <v>9</v>
      </c>
    </row>
    <row r="153" spans="1:13">
      <c r="A153" s="2">
        <v>3200106145</v>
      </c>
      <c r="B153" s="2">
        <v>3.53</v>
      </c>
      <c r="C153" s="9">
        <v>121.6</v>
      </c>
      <c r="D153" s="2">
        <v>51</v>
      </c>
      <c r="E153" s="7">
        <f t="shared" si="12"/>
        <v>51</v>
      </c>
      <c r="F153" s="2">
        <v>3.53</v>
      </c>
      <c r="G153" s="2">
        <f t="shared" si="13"/>
        <v>180.03</v>
      </c>
      <c r="H153" s="2">
        <v>30.6</v>
      </c>
      <c r="I153" s="2">
        <f t="shared" si="14"/>
        <v>152.19999999999999</v>
      </c>
      <c r="J153" s="2">
        <v>152</v>
      </c>
      <c r="K153" s="2" t="s">
        <v>7</v>
      </c>
      <c r="L153" s="2" t="s">
        <v>8</v>
      </c>
      <c r="M153" s="2" t="s">
        <v>9</v>
      </c>
    </row>
    <row r="154" spans="1:13">
      <c r="A154" s="2">
        <v>3200105473</v>
      </c>
      <c r="B154" s="2">
        <v>3.52</v>
      </c>
      <c r="C154" s="9">
        <v>122.4</v>
      </c>
      <c r="D154" s="2">
        <v>51</v>
      </c>
      <c r="E154" s="7">
        <f t="shared" si="12"/>
        <v>51</v>
      </c>
      <c r="F154" s="2">
        <v>3.53</v>
      </c>
      <c r="G154" s="2">
        <f t="shared" si="13"/>
        <v>180.03</v>
      </c>
      <c r="H154" s="2">
        <v>30.6</v>
      </c>
      <c r="I154" s="2">
        <f t="shared" si="14"/>
        <v>153</v>
      </c>
      <c r="J154" s="2">
        <v>153</v>
      </c>
      <c r="K154" s="2" t="s">
        <v>7</v>
      </c>
      <c r="L154" s="2" t="s">
        <v>8</v>
      </c>
      <c r="M154" s="2" t="s">
        <v>9</v>
      </c>
    </row>
    <row r="155" spans="1:13">
      <c r="A155" s="2">
        <v>3200105765</v>
      </c>
      <c r="B155" s="2">
        <v>3.48</v>
      </c>
      <c r="C155" s="9">
        <v>124</v>
      </c>
      <c r="D155" s="2">
        <v>54</v>
      </c>
      <c r="E155" s="7">
        <f t="shared" si="12"/>
        <v>54</v>
      </c>
      <c r="F155" s="2">
        <v>3.48</v>
      </c>
      <c r="G155" s="2">
        <f t="shared" si="13"/>
        <v>187.92</v>
      </c>
      <c r="H155" s="2">
        <v>29.2</v>
      </c>
      <c r="I155" s="2">
        <f t="shared" si="14"/>
        <v>153.19999999999999</v>
      </c>
      <c r="J155" s="2">
        <v>154</v>
      </c>
      <c r="K155" s="2" t="s">
        <v>7</v>
      </c>
      <c r="L155" s="2" t="s">
        <v>8</v>
      </c>
      <c r="M155" s="2" t="s">
        <v>9</v>
      </c>
    </row>
    <row r="156" spans="1:13">
      <c r="A156" s="2">
        <v>3200105475</v>
      </c>
      <c r="B156" s="2">
        <v>3.47</v>
      </c>
      <c r="C156" s="9">
        <v>124.8</v>
      </c>
      <c r="D156" s="2">
        <v>55.5</v>
      </c>
      <c r="E156" s="7">
        <f t="shared" si="12"/>
        <v>54.397940008672037</v>
      </c>
      <c r="F156" s="2">
        <v>3.52</v>
      </c>
      <c r="G156" s="2">
        <f t="shared" si="13"/>
        <v>191.48074883052558</v>
      </c>
      <c r="H156" s="2">
        <v>28.6</v>
      </c>
      <c r="I156" s="2">
        <f t="shared" si="14"/>
        <v>153.4</v>
      </c>
      <c r="J156" s="2">
        <v>155</v>
      </c>
      <c r="K156" s="2" t="s">
        <v>7</v>
      </c>
      <c r="L156" s="2" t="s">
        <v>8</v>
      </c>
      <c r="M156" s="2" t="s">
        <v>9</v>
      </c>
    </row>
    <row r="157" spans="1:13">
      <c r="A157" s="2">
        <v>3200105494</v>
      </c>
      <c r="B157" s="2">
        <v>3.5</v>
      </c>
      <c r="C157" s="9">
        <v>123.2</v>
      </c>
      <c r="D157" s="2">
        <v>50.5</v>
      </c>
      <c r="E157" s="7">
        <f t="shared" si="12"/>
        <v>50.5</v>
      </c>
      <c r="F157" s="2">
        <v>3.57</v>
      </c>
      <c r="G157" s="2">
        <f t="shared" si="13"/>
        <v>180.285</v>
      </c>
      <c r="H157" s="2">
        <v>30.4</v>
      </c>
      <c r="I157" s="2">
        <f t="shared" si="14"/>
        <v>153.6</v>
      </c>
      <c r="J157" s="2">
        <v>156</v>
      </c>
      <c r="K157" s="2" t="s">
        <v>7</v>
      </c>
      <c r="L157" s="2" t="s">
        <v>8</v>
      </c>
      <c r="M157" s="2" t="s">
        <v>9</v>
      </c>
    </row>
    <row r="158" spans="1:13">
      <c r="A158" s="2">
        <v>3200105531</v>
      </c>
      <c r="B158" s="2">
        <v>3.39</v>
      </c>
      <c r="C158" s="9">
        <v>127.2</v>
      </c>
      <c r="D158" s="2">
        <v>54.5</v>
      </c>
      <c r="E158" s="7">
        <f t="shared" si="12"/>
        <v>54.176091259055681</v>
      </c>
      <c r="F158" s="2">
        <v>3.36</v>
      </c>
      <c r="G158" s="2">
        <f t="shared" si="13"/>
        <v>182.03166663042708</v>
      </c>
      <c r="H158" s="2">
        <v>30</v>
      </c>
      <c r="I158" s="2">
        <f t="shared" si="14"/>
        <v>157.19999999999999</v>
      </c>
      <c r="J158" s="2">
        <v>157</v>
      </c>
      <c r="K158" s="2" t="s">
        <v>7</v>
      </c>
      <c r="L158" s="2" t="s">
        <v>8</v>
      </c>
      <c r="M158" s="2" t="s">
        <v>9</v>
      </c>
    </row>
    <row r="159" spans="1:13">
      <c r="A159" s="2">
        <v>3200105759</v>
      </c>
      <c r="B159" s="2">
        <v>3.47</v>
      </c>
      <c r="C159" s="9">
        <v>124.8</v>
      </c>
      <c r="D159" s="2">
        <v>43.5</v>
      </c>
      <c r="E159" s="7">
        <f t="shared" si="12"/>
        <v>43.5</v>
      </c>
      <c r="F159" s="2">
        <v>3.55</v>
      </c>
      <c r="G159" s="2">
        <f t="shared" si="13"/>
        <v>154.42499999999998</v>
      </c>
      <c r="H159" s="2">
        <v>32.6</v>
      </c>
      <c r="I159" s="2">
        <f t="shared" si="14"/>
        <v>157.4</v>
      </c>
      <c r="J159" s="2">
        <v>158</v>
      </c>
      <c r="K159" s="2" t="s">
        <v>7</v>
      </c>
      <c r="L159" s="2" t="s">
        <v>8</v>
      </c>
      <c r="M159" s="2" t="s">
        <v>9</v>
      </c>
    </row>
    <row r="160" spans="1:13">
      <c r="A160" s="2">
        <v>3200103530</v>
      </c>
      <c r="B160" s="2">
        <v>3.34</v>
      </c>
      <c r="C160" s="9">
        <v>128</v>
      </c>
      <c r="D160" s="2">
        <v>55.5</v>
      </c>
      <c r="E160" s="7">
        <f t="shared" si="12"/>
        <v>54.397940008672037</v>
      </c>
      <c r="F160" s="2">
        <v>3.33</v>
      </c>
      <c r="G160" s="2">
        <f t="shared" si="13"/>
        <v>181.14514022887789</v>
      </c>
      <c r="H160" s="2">
        <v>30.2</v>
      </c>
      <c r="I160" s="2">
        <f t="shared" si="14"/>
        <v>158.19999999999999</v>
      </c>
      <c r="J160" s="2">
        <v>159</v>
      </c>
      <c r="K160" s="2" t="s">
        <v>7</v>
      </c>
      <c r="L160" s="2" t="s">
        <v>8</v>
      </c>
      <c r="M160" s="2" t="s">
        <v>9</v>
      </c>
    </row>
    <row r="161" spans="1:13">
      <c r="A161" s="2">
        <v>3200102369</v>
      </c>
      <c r="B161" s="2">
        <v>3.42</v>
      </c>
      <c r="C161" s="9">
        <v>126.4</v>
      </c>
      <c r="D161" s="2">
        <v>43</v>
      </c>
      <c r="E161" s="7">
        <f t="shared" si="12"/>
        <v>43</v>
      </c>
      <c r="F161" s="2">
        <v>3.43</v>
      </c>
      <c r="G161" s="2">
        <f t="shared" si="13"/>
        <v>147.49</v>
      </c>
      <c r="H161" s="2">
        <v>32.799999999999997</v>
      </c>
      <c r="I161" s="2">
        <f t="shared" si="14"/>
        <v>159.19999999999999</v>
      </c>
      <c r="J161" s="2">
        <v>160</v>
      </c>
      <c r="K161" s="2" t="s">
        <v>7</v>
      </c>
      <c r="L161" s="2" t="s">
        <v>8</v>
      </c>
      <c r="M161" s="2" t="s">
        <v>9</v>
      </c>
    </row>
    <row r="162" spans="1:13">
      <c r="A162" s="2">
        <v>3200105478</v>
      </c>
      <c r="B162" s="2">
        <v>3.33</v>
      </c>
      <c r="C162" s="9">
        <v>128.80000000000001</v>
      </c>
      <c r="D162" s="2">
        <v>51.5</v>
      </c>
      <c r="E162" s="7">
        <f t="shared" ref="E162:E169" si="15">IF(D162&lt;=54,D162,54+LOG(D162-54+1,10))</f>
        <v>51.5</v>
      </c>
      <c r="F162" s="2">
        <v>3.23</v>
      </c>
      <c r="G162" s="2">
        <f t="shared" ref="G162:G169" si="16">E162*F162</f>
        <v>166.345</v>
      </c>
      <c r="H162" s="2">
        <v>31.6</v>
      </c>
      <c r="I162" s="2">
        <f t="shared" ref="I162:I169" si="17">C162+H162</f>
        <v>160.4</v>
      </c>
      <c r="J162" s="2">
        <v>161</v>
      </c>
      <c r="K162" s="2" t="s">
        <v>7</v>
      </c>
      <c r="L162" s="2" t="s">
        <v>8</v>
      </c>
      <c r="M162" s="2" t="s">
        <v>9</v>
      </c>
    </row>
    <row r="163" spans="1:13">
      <c r="A163" s="2">
        <v>3200103023</v>
      </c>
      <c r="B163" s="2">
        <v>3.23</v>
      </c>
      <c r="C163" s="9">
        <v>132</v>
      </c>
      <c r="D163" s="2">
        <v>53</v>
      </c>
      <c r="E163" s="7">
        <f t="shared" si="15"/>
        <v>53</v>
      </c>
      <c r="F163" s="2">
        <v>3.57</v>
      </c>
      <c r="G163" s="2">
        <f t="shared" si="16"/>
        <v>189.20999999999998</v>
      </c>
      <c r="H163" s="2">
        <v>29</v>
      </c>
      <c r="I163" s="2">
        <f t="shared" si="17"/>
        <v>161</v>
      </c>
      <c r="J163" s="2">
        <v>162</v>
      </c>
      <c r="K163" s="2" t="s">
        <v>7</v>
      </c>
      <c r="L163" s="2" t="s">
        <v>8</v>
      </c>
      <c r="M163" s="2" t="s">
        <v>9</v>
      </c>
    </row>
    <row r="164" spans="1:13">
      <c r="A164" s="2">
        <v>3200106203</v>
      </c>
      <c r="B164" s="2">
        <v>3.32</v>
      </c>
      <c r="C164" s="9">
        <v>129.6</v>
      </c>
      <c r="D164" s="2">
        <v>53</v>
      </c>
      <c r="E164" s="7">
        <f t="shared" si="15"/>
        <v>53</v>
      </c>
      <c r="F164" s="2">
        <v>3.23</v>
      </c>
      <c r="G164" s="2">
        <f t="shared" si="16"/>
        <v>171.19</v>
      </c>
      <c r="H164" s="2">
        <v>31.4</v>
      </c>
      <c r="I164" s="2">
        <f t="shared" si="17"/>
        <v>161</v>
      </c>
      <c r="J164" s="2">
        <v>162</v>
      </c>
      <c r="K164" s="2" t="s">
        <v>7</v>
      </c>
      <c r="L164" s="2" t="s">
        <v>8</v>
      </c>
      <c r="M164" s="2" t="s">
        <v>9</v>
      </c>
    </row>
    <row r="165" spans="1:13">
      <c r="A165" s="2">
        <v>3200105770</v>
      </c>
      <c r="B165" s="2">
        <v>3.31</v>
      </c>
      <c r="C165" s="9">
        <v>130.4</v>
      </c>
      <c r="D165" s="2">
        <v>47.5</v>
      </c>
      <c r="E165" s="7">
        <f t="shared" si="15"/>
        <v>47.5</v>
      </c>
      <c r="F165" s="2">
        <v>3.35</v>
      </c>
      <c r="G165" s="2">
        <f t="shared" si="16"/>
        <v>159.125</v>
      </c>
      <c r="H165" s="2">
        <v>32.4</v>
      </c>
      <c r="I165" s="2">
        <f t="shared" si="17"/>
        <v>162.80000000000001</v>
      </c>
      <c r="J165" s="2">
        <v>164</v>
      </c>
      <c r="K165" s="2" t="s">
        <v>7</v>
      </c>
      <c r="L165" s="2" t="s">
        <v>8</v>
      </c>
      <c r="M165" s="2" t="s">
        <v>9</v>
      </c>
    </row>
    <row r="166" spans="1:13">
      <c r="A166" s="2">
        <v>3200105775</v>
      </c>
      <c r="B166" s="2">
        <v>3.24</v>
      </c>
      <c r="C166" s="9">
        <v>131.19999999999999</v>
      </c>
      <c r="D166" s="2">
        <v>51</v>
      </c>
      <c r="E166" s="7">
        <f t="shared" si="15"/>
        <v>51</v>
      </c>
      <c r="F166" s="2">
        <v>3.16</v>
      </c>
      <c r="G166" s="2">
        <f t="shared" si="16"/>
        <v>161.16</v>
      </c>
      <c r="H166" s="2">
        <v>32</v>
      </c>
      <c r="I166" s="2">
        <f t="shared" si="17"/>
        <v>163.19999999999999</v>
      </c>
      <c r="J166" s="2">
        <v>165</v>
      </c>
      <c r="K166" s="2" t="s">
        <v>7</v>
      </c>
      <c r="L166" s="2" t="s">
        <v>8</v>
      </c>
      <c r="M166" s="2" t="s">
        <v>9</v>
      </c>
    </row>
    <row r="167" spans="1:13">
      <c r="A167" s="2">
        <v>3200106160</v>
      </c>
      <c r="B167" s="2">
        <v>3.16</v>
      </c>
      <c r="C167" s="9">
        <v>132.80000000000001</v>
      </c>
      <c r="D167" s="2">
        <v>46</v>
      </c>
      <c r="E167" s="7">
        <f t="shared" si="15"/>
        <v>46</v>
      </c>
      <c r="F167" s="2">
        <v>3.16</v>
      </c>
      <c r="G167" s="2">
        <f t="shared" si="16"/>
        <v>145.36000000000001</v>
      </c>
      <c r="H167" s="2">
        <v>33</v>
      </c>
      <c r="I167" s="2">
        <f t="shared" si="17"/>
        <v>165.8</v>
      </c>
      <c r="J167" s="2">
        <v>166</v>
      </c>
      <c r="K167" s="2" t="s">
        <v>7</v>
      </c>
      <c r="L167" s="2" t="s">
        <v>8</v>
      </c>
      <c r="M167" s="2" t="s">
        <v>9</v>
      </c>
    </row>
    <row r="168" spans="1:13">
      <c r="A168" s="2">
        <v>3200102387</v>
      </c>
      <c r="B168" s="2">
        <v>3.01</v>
      </c>
      <c r="C168" s="9">
        <v>133.6</v>
      </c>
      <c r="D168" s="2">
        <v>45.5</v>
      </c>
      <c r="E168" s="7">
        <f t="shared" si="15"/>
        <v>45.5</v>
      </c>
      <c r="F168" s="2">
        <v>3.11</v>
      </c>
      <c r="G168" s="2">
        <f t="shared" si="16"/>
        <v>141.505</v>
      </c>
      <c r="H168" s="2">
        <v>33.200000000000003</v>
      </c>
      <c r="I168" s="2">
        <f t="shared" si="17"/>
        <v>166.8</v>
      </c>
      <c r="J168" s="2">
        <v>167</v>
      </c>
      <c r="K168" s="2" t="s">
        <v>7</v>
      </c>
      <c r="L168" s="2" t="s">
        <v>8</v>
      </c>
      <c r="M168" s="2" t="s">
        <v>9</v>
      </c>
    </row>
    <row r="169" spans="1:13">
      <c r="A169" s="5">
        <v>3190102755</v>
      </c>
      <c r="B169" s="5">
        <v>2.23</v>
      </c>
      <c r="C169" s="9">
        <v>134.4</v>
      </c>
      <c r="D169" s="5">
        <v>46.5</v>
      </c>
      <c r="E169" s="7">
        <f t="shared" si="15"/>
        <v>46.5</v>
      </c>
      <c r="F169" s="5">
        <v>2.23</v>
      </c>
      <c r="G169" s="2">
        <f t="shared" si="16"/>
        <v>103.69499999999999</v>
      </c>
      <c r="H169" s="2">
        <v>33.6</v>
      </c>
      <c r="I169" s="2">
        <f t="shared" si="17"/>
        <v>168</v>
      </c>
      <c r="J169" s="2">
        <v>168</v>
      </c>
      <c r="K169" s="5" t="s">
        <v>7</v>
      </c>
      <c r="L169" s="5" t="s">
        <v>8</v>
      </c>
      <c r="M169" s="5" t="s">
        <v>9</v>
      </c>
    </row>
  </sheetData>
  <sortState ref="A2:O169">
    <sortCondition ref="I2:I169"/>
  </sortState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dell-005</dc:creator>
  <cp:lastModifiedBy>DELL</cp:lastModifiedBy>
  <dcterms:created xsi:type="dcterms:W3CDTF">2022-09-19T01:03:37Z</dcterms:created>
  <dcterms:modified xsi:type="dcterms:W3CDTF">2022-09-21T14:56:28Z</dcterms:modified>
</cp:coreProperties>
</file>