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教育教学工作\招生\硕士招生\2020年招生\2本院推免\初选成绩\"/>
    </mc:Choice>
  </mc:AlternateContent>
  <bookViews>
    <workbookView xWindow="0" yWindow="465" windowWidth="23040" windowHeight="934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O4" i="1" l="1"/>
  <c r="O5" i="1"/>
  <c r="O6" i="1"/>
  <c r="O3" i="1"/>
  <c r="H4" i="1" l="1"/>
  <c r="F4" i="1"/>
  <c r="H3" i="1"/>
  <c r="F3" i="1"/>
  <c r="H6" i="1"/>
  <c r="F6" i="1"/>
  <c r="H5" i="1"/>
  <c r="F5" i="1"/>
</calcChain>
</file>

<file path=xl/sharedStrings.xml><?xml version="1.0" encoding="utf-8"?>
<sst xmlns="http://schemas.openxmlformats.org/spreadsheetml/2006/main" count="19" uniqueCount="19">
  <si>
    <t>2016级法学专业推荐免试研究生初选成绩</t>
  </si>
  <si>
    <t>学号</t>
  </si>
  <si>
    <t>累计获得总学分</t>
  </si>
  <si>
    <t>主修专业课程累计平均绩点</t>
  </si>
  <si>
    <t>80%</t>
  </si>
  <si>
    <t>所有课程累计平均绩点</t>
  </si>
  <si>
    <t>总学分*所有课程累计平均绩点</t>
  </si>
  <si>
    <t>总和</t>
  </si>
  <si>
    <t>排名</t>
  </si>
  <si>
    <t>学业分数</t>
  </si>
  <si>
    <t>科研分数</t>
  </si>
  <si>
    <t>英语</t>
  </si>
  <si>
    <t>英语分</t>
  </si>
  <si>
    <t>综合素质</t>
  </si>
  <si>
    <t>初选成绩</t>
  </si>
  <si>
    <t>六级425</t>
  </si>
  <si>
    <t>六级501</t>
  </si>
  <si>
    <t>六级602</t>
  </si>
  <si>
    <t>六级579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</si>
</sst>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charset val="134"/>
      <scheme val="minor"/>
    </font>
    <font>
      <b/>
      <sz val="11"/>
      <color theme="1"/>
      <name val="等线"/>
      <family val="4"/>
      <charset val="134"/>
      <scheme val="minor"/>
    </font>
    <font>
      <b/>
      <sz val="12"/>
      <color theme="1"/>
      <name val="等线"/>
      <family val="4"/>
      <charset val="134"/>
      <scheme val="minor"/>
    </font>
    <font>
      <b/>
      <sz val="11"/>
      <name val="等线"/>
      <family val="4"/>
      <charset val="134"/>
      <scheme val="minor"/>
    </font>
    <font>
      <sz val="1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charset val="134"/>
      <scheme val="minor"/>
    </font>
    <font>
      <sz val="1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9" fillId="0" borderId="2" xfId="0" applyFont="1" applyBorder="1"/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tabSelected="1" workbookViewId="0">
      <selection activeCell="O10" sqref="O10"/>
    </sheetView>
  </sheetViews>
  <sheetFormatPr defaultColWidth="9" defaultRowHeight="13.5"/>
  <cols>
    <col min="1" max="1" width="11.625" customWidth="1"/>
    <col min="15" max="15" width="9.5" customWidth="1"/>
  </cols>
  <sheetData>
    <row r="1" spans="1:15" s="1" customFormat="1" ht="36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s="2" customFormat="1" ht="38.450000000000003" customHeight="1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7" t="s">
        <v>6</v>
      </c>
      <c r="G2" s="8">
        <v>0.2</v>
      </c>
      <c r="H2" s="10" t="s">
        <v>7</v>
      </c>
      <c r="I2" s="10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</row>
    <row r="3" spans="1:15" s="1" customFormat="1" ht="19.5" customHeight="1">
      <c r="A3" s="9">
        <v>3160103211</v>
      </c>
      <c r="B3" s="11">
        <v>147.5</v>
      </c>
      <c r="C3" s="12">
        <v>3.97</v>
      </c>
      <c r="D3" s="13">
        <v>55.2</v>
      </c>
      <c r="E3" s="12">
        <v>3.95</v>
      </c>
      <c r="F3" s="14">
        <f t="shared" ref="F3:F4" si="0">B3*E3</f>
        <v>582.625</v>
      </c>
      <c r="G3" s="13">
        <v>14.8</v>
      </c>
      <c r="H3" s="15">
        <f>D3+G3</f>
        <v>70</v>
      </c>
      <c r="I3" s="13">
        <v>71</v>
      </c>
      <c r="J3" s="15">
        <v>32.000000000000099</v>
      </c>
      <c r="K3" s="16">
        <v>0</v>
      </c>
      <c r="L3" s="14" t="s">
        <v>15</v>
      </c>
      <c r="M3" s="17">
        <v>0</v>
      </c>
      <c r="N3" s="16">
        <v>0.5</v>
      </c>
      <c r="O3" s="14">
        <f>J3+K3+M3+N3</f>
        <v>32.500000000000099</v>
      </c>
    </row>
    <row r="4" spans="1:15" s="1" customFormat="1" ht="20.100000000000001" customHeight="1">
      <c r="A4" s="9">
        <v>3160103909</v>
      </c>
      <c r="B4" s="11">
        <v>160</v>
      </c>
      <c r="C4" s="12">
        <v>4.1900000000000004</v>
      </c>
      <c r="D4" s="13">
        <v>28</v>
      </c>
      <c r="E4" s="12">
        <v>4.2300000000000004</v>
      </c>
      <c r="F4" s="14">
        <f t="shared" si="0"/>
        <v>676.80000000000007</v>
      </c>
      <c r="G4" s="13">
        <v>4.5999999999999996</v>
      </c>
      <c r="H4" s="15">
        <f>D4+G4</f>
        <v>32.6</v>
      </c>
      <c r="I4" s="18">
        <v>32</v>
      </c>
      <c r="J4" s="19">
        <v>47.6</v>
      </c>
      <c r="K4" s="16">
        <v>0.2</v>
      </c>
      <c r="L4" s="14" t="s">
        <v>16</v>
      </c>
      <c r="M4" s="16">
        <v>3</v>
      </c>
      <c r="N4" s="16">
        <v>0.4</v>
      </c>
      <c r="O4" s="14">
        <f t="shared" ref="O4:O6" si="1">J4+K4+M4+N4</f>
        <v>51.2</v>
      </c>
    </row>
    <row r="5" spans="1:15" s="1" customFormat="1" ht="20.100000000000001" customHeight="1">
      <c r="A5" s="9">
        <v>3130104400</v>
      </c>
      <c r="B5" s="11">
        <v>176</v>
      </c>
      <c r="C5" s="12">
        <v>4.53</v>
      </c>
      <c r="D5" s="13">
        <v>1.6</v>
      </c>
      <c r="E5" s="12">
        <v>4.53</v>
      </c>
      <c r="F5" s="14">
        <f t="shared" ref="F5:F6" si="2">B5*E5</f>
        <v>797.28000000000009</v>
      </c>
      <c r="G5" s="13">
        <v>0.2</v>
      </c>
      <c r="H5" s="15">
        <f>D5+G5</f>
        <v>1.8</v>
      </c>
      <c r="I5" s="13">
        <v>1</v>
      </c>
      <c r="J5" s="15">
        <v>60</v>
      </c>
      <c r="K5" s="16">
        <v>1</v>
      </c>
      <c r="L5" s="14" t="s">
        <v>17</v>
      </c>
      <c r="M5" s="16">
        <v>4</v>
      </c>
      <c r="N5" s="16">
        <v>1</v>
      </c>
      <c r="O5" s="14">
        <f t="shared" si="1"/>
        <v>66</v>
      </c>
    </row>
    <row r="6" spans="1:15" s="1" customFormat="1" ht="20.100000000000001" customHeight="1">
      <c r="A6" s="9">
        <v>3160104963</v>
      </c>
      <c r="B6" s="11">
        <v>157.5</v>
      </c>
      <c r="C6" s="12">
        <v>4</v>
      </c>
      <c r="D6" s="13">
        <v>53.6</v>
      </c>
      <c r="E6" s="12">
        <v>4.05</v>
      </c>
      <c r="F6" s="14">
        <f t="shared" si="2"/>
        <v>637.875</v>
      </c>
      <c r="G6" s="13">
        <v>7.6</v>
      </c>
      <c r="H6" s="15">
        <f>D6+G6</f>
        <v>61.2</v>
      </c>
      <c r="I6" s="13">
        <v>63</v>
      </c>
      <c r="J6" s="15">
        <v>35.200000000000102</v>
      </c>
      <c r="K6" s="16">
        <v>0.2</v>
      </c>
      <c r="L6" s="14" t="s">
        <v>18</v>
      </c>
      <c r="M6" s="16">
        <v>4</v>
      </c>
      <c r="N6" s="16">
        <v>0.3</v>
      </c>
      <c r="O6" s="14">
        <f t="shared" si="1"/>
        <v>39.700000000000102</v>
      </c>
    </row>
  </sheetData>
  <mergeCells count="1">
    <mergeCell ref="A1:O1"/>
  </mergeCells>
  <phoneticPr fontId="5" type="noConversion"/>
  <pageMargins left="0.7" right="0.7" top="0.75" bottom="0.75" header="0.3" footer="0.3"/>
  <pageSetup paperSize="9" scale="8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2015-06-05T18:17:00Z</dcterms:created>
  <dcterms:modified xsi:type="dcterms:W3CDTF">2019-09-18T06:47:37Z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