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0" windowHeight="79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5" i="1"/>
  <c r="O4" i="1"/>
  <c r="O3" i="1"/>
  <c r="I4" i="1" l="1"/>
  <c r="I5" i="1"/>
  <c r="I3" i="1"/>
  <c r="I6" i="1"/>
  <c r="G3" i="1"/>
  <c r="G4" i="1"/>
  <c r="G5" i="1"/>
  <c r="G6" i="1"/>
</calcChain>
</file>

<file path=xl/sharedStrings.xml><?xml version="1.0" encoding="utf-8"?>
<sst xmlns="http://schemas.openxmlformats.org/spreadsheetml/2006/main" count="19" uniqueCount="18">
  <si>
    <t>学号</t>
  </si>
  <si>
    <t>累计获得总学分</t>
  </si>
  <si>
    <t>主修专业课程累计平均绩点</t>
  </si>
  <si>
    <t>所有课程累计平均绩点</t>
  </si>
  <si>
    <t>行政班</t>
  </si>
  <si>
    <t>法学1404</t>
  </si>
  <si>
    <t>法学1402</t>
  </si>
  <si>
    <t>法学1403</t>
  </si>
  <si>
    <t>80%</t>
    <phoneticPr fontId="1" type="noConversion"/>
  </si>
  <si>
    <t>排名</t>
    <phoneticPr fontId="1" type="noConversion"/>
  </si>
  <si>
    <t>总学分*所有课程累计平均绩点</t>
    <phoneticPr fontId="1" type="noConversion"/>
  </si>
  <si>
    <t>总和</t>
    <phoneticPr fontId="1" type="noConversion"/>
  </si>
  <si>
    <t>学业成绩</t>
    <phoneticPr fontId="1" type="noConversion"/>
  </si>
  <si>
    <t>科研</t>
    <phoneticPr fontId="1" type="noConversion"/>
  </si>
  <si>
    <t>英语</t>
    <phoneticPr fontId="1" type="noConversion"/>
  </si>
  <si>
    <t>综合素质</t>
    <phoneticPr fontId="1" type="noConversion"/>
  </si>
  <si>
    <t>初选成绩</t>
    <phoneticPr fontId="1" type="noConversion"/>
  </si>
  <si>
    <t>竺可桢学院学生推荐免试研究生初选成绩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</si>
</sst>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E11" sqref="E11"/>
    </sheetView>
  </sheetViews>
  <sheetFormatPr defaultRowHeight="13.5"/>
  <cols>
    <col min="1" max="2" width="11.625" style="1" customWidth="1"/>
    <col min="3" max="3" width="13.375" style="3" customWidth="1"/>
    <col min="4" max="4" width="22.75" style="4" customWidth="1"/>
    <col min="5" max="5" width="8.75" style="4" customWidth="1"/>
    <col min="6" max="6" width="18.625" style="3" customWidth="1"/>
    <col min="7" max="7" width="17.25" style="5" customWidth="1"/>
    <col min="8" max="8" width="9.125" style="5" customWidth="1"/>
    <col min="9" max="9" width="8.25" style="6" customWidth="1"/>
    <col min="10" max="10" width="8" style="8" customWidth="1"/>
    <col min="11" max="11" width="10.5" customWidth="1"/>
  </cols>
  <sheetData>
    <row r="1" spans="1:15" ht="31.5" customHeigh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7" customFormat="1" ht="20.100000000000001" customHeight="1">
      <c r="A2" s="9" t="s">
        <v>0</v>
      </c>
      <c r="B2" s="9" t="s">
        <v>4</v>
      </c>
      <c r="C2" s="9" t="s">
        <v>1</v>
      </c>
      <c r="D2" s="10" t="s">
        <v>2</v>
      </c>
      <c r="E2" s="10" t="s">
        <v>8</v>
      </c>
      <c r="F2" s="9" t="s">
        <v>3</v>
      </c>
      <c r="G2" s="9" t="s">
        <v>10</v>
      </c>
      <c r="H2" s="9">
        <v>0.2</v>
      </c>
      <c r="I2" s="9" t="s">
        <v>11</v>
      </c>
      <c r="J2" s="9" t="s">
        <v>9</v>
      </c>
      <c r="K2" s="15" t="s">
        <v>12</v>
      </c>
      <c r="L2" s="15" t="s">
        <v>13</v>
      </c>
      <c r="M2" s="15" t="s">
        <v>14</v>
      </c>
      <c r="N2" s="15" t="s">
        <v>15</v>
      </c>
      <c r="O2" s="15" t="s">
        <v>16</v>
      </c>
    </row>
    <row r="3" spans="1:15" s="2" customFormat="1" ht="20.100000000000001" customHeight="1">
      <c r="A3" s="11">
        <v>3140104959</v>
      </c>
      <c r="B3" s="11" t="s">
        <v>5</v>
      </c>
      <c r="C3" s="11">
        <v>149.5</v>
      </c>
      <c r="D3" s="12">
        <v>4.47</v>
      </c>
      <c r="E3" s="13">
        <v>1.6</v>
      </c>
      <c r="F3" s="11">
        <v>4.46</v>
      </c>
      <c r="G3" s="11">
        <f t="shared" ref="G3:G5" si="0">C3*F3</f>
        <v>666.77</v>
      </c>
      <c r="H3" s="11">
        <v>3</v>
      </c>
      <c r="I3" s="11">
        <f t="shared" ref="I3:I5" si="1">E3+H3</f>
        <v>4.5999999999999996</v>
      </c>
      <c r="J3" s="11">
        <v>3</v>
      </c>
      <c r="K3" s="11">
        <v>59.2</v>
      </c>
      <c r="L3" s="14">
        <v>0.2</v>
      </c>
      <c r="M3" s="14">
        <v>4</v>
      </c>
      <c r="N3" s="14">
        <v>0</v>
      </c>
      <c r="O3" s="14">
        <f>SUM(K3:N3)</f>
        <v>63.400000000000006</v>
      </c>
    </row>
    <row r="4" spans="1:15" s="2" customFormat="1" ht="20.100000000000001" customHeight="1">
      <c r="A4" s="11">
        <v>3140105412</v>
      </c>
      <c r="B4" s="11" t="s">
        <v>5</v>
      </c>
      <c r="C4" s="11">
        <v>174</v>
      </c>
      <c r="D4" s="12">
        <v>4.3099999999999996</v>
      </c>
      <c r="E4" s="13">
        <v>10.4</v>
      </c>
      <c r="F4" s="11">
        <v>4.3099999999999996</v>
      </c>
      <c r="G4" s="11">
        <f t="shared" si="0"/>
        <v>749.93999999999994</v>
      </c>
      <c r="H4" s="11">
        <v>0.4</v>
      </c>
      <c r="I4" s="11">
        <f t="shared" si="1"/>
        <v>10.8</v>
      </c>
      <c r="J4" s="11">
        <v>8</v>
      </c>
      <c r="K4" s="11">
        <v>57.2</v>
      </c>
      <c r="L4" s="14">
        <v>0</v>
      </c>
      <c r="M4" s="14">
        <v>4</v>
      </c>
      <c r="N4" s="14">
        <v>0.2</v>
      </c>
      <c r="O4" s="14">
        <f>SUM(K4:N4)</f>
        <v>61.400000000000006</v>
      </c>
    </row>
    <row r="5" spans="1:15" s="2" customFormat="1" ht="20.100000000000001" customHeight="1">
      <c r="A5" s="11">
        <v>3140101450</v>
      </c>
      <c r="B5" s="11" t="s">
        <v>7</v>
      </c>
      <c r="C5" s="11">
        <v>173</v>
      </c>
      <c r="D5" s="12">
        <v>4.3</v>
      </c>
      <c r="E5" s="13">
        <v>12</v>
      </c>
      <c r="F5" s="11">
        <v>4.28</v>
      </c>
      <c r="G5" s="11">
        <f t="shared" si="0"/>
        <v>740.44</v>
      </c>
      <c r="H5" s="11">
        <v>0.8</v>
      </c>
      <c r="I5" s="11">
        <f t="shared" si="1"/>
        <v>12.8</v>
      </c>
      <c r="J5" s="11">
        <v>11</v>
      </c>
      <c r="K5" s="11">
        <v>56</v>
      </c>
      <c r="L5" s="14">
        <v>0</v>
      </c>
      <c r="M5" s="14">
        <v>4</v>
      </c>
      <c r="N5" s="14">
        <v>0</v>
      </c>
      <c r="O5" s="14">
        <f>SUM(K5:N5)</f>
        <v>60</v>
      </c>
    </row>
    <row r="6" spans="1:15" s="2" customFormat="1" ht="20.100000000000001" customHeight="1">
      <c r="A6" s="11">
        <v>3140105626</v>
      </c>
      <c r="B6" s="11" t="s">
        <v>6</v>
      </c>
      <c r="C6" s="11">
        <v>158.5</v>
      </c>
      <c r="D6" s="12">
        <v>3.63</v>
      </c>
      <c r="E6" s="13">
        <v>86.4</v>
      </c>
      <c r="F6" s="11">
        <v>3.66</v>
      </c>
      <c r="G6" s="11">
        <f t="shared" ref="G6" si="2">C6*F6</f>
        <v>580.11</v>
      </c>
      <c r="H6" s="11">
        <v>16.2</v>
      </c>
      <c r="I6" s="11">
        <f t="shared" ref="I6" si="3">E6+H6</f>
        <v>102.60000000000001</v>
      </c>
      <c r="J6" s="11">
        <v>104</v>
      </c>
      <c r="K6" s="11">
        <v>18.8</v>
      </c>
      <c r="L6" s="14">
        <v>0</v>
      </c>
      <c r="M6" s="14">
        <v>3</v>
      </c>
      <c r="N6" s="14">
        <v>0.1</v>
      </c>
      <c r="O6" s="14">
        <f>SUM(K6:N6)</f>
        <v>21.900000000000002</v>
      </c>
    </row>
  </sheetData>
  <sortState ref="A2:Y142">
    <sortCondition ref="I2:I142"/>
  </sortState>
  <mergeCells count="1">
    <mergeCell ref="A1:O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光华法学院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陈莹</dc:creator>
  <cp:lastModifiedBy>wu</cp:lastModifiedBy>
  <cp:lastPrinted>2017-09-11T00:59:12Z</cp:lastPrinted>
  <dcterms:created xsi:type="dcterms:W3CDTF">2017-09-11T00:58:46Z</dcterms:created>
  <dcterms:modified xsi:type="dcterms:W3CDTF">2017-09-15T09:05:28Z</dcterms:modified>
</cp:coreProperties>
</file>